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20" yWindow="75" windowWidth="19020" windowHeight="14445"/>
  </bookViews>
  <sheets>
    <sheet name="Расх. обязательства" sheetId="2" r:id="rId1"/>
  </sheets>
  <definedNames>
    <definedName name="_xlnm._FilterDatabase" localSheetId="0" hidden="1">'Расх. обязательства'!$B$15:$P$636</definedName>
  </definedNames>
  <calcPr calcId="125725"/>
</workbook>
</file>

<file path=xl/calcChain.xml><?xml version="1.0" encoding="utf-8"?>
<calcChain xmlns="http://schemas.openxmlformats.org/spreadsheetml/2006/main">
  <c r="L27" i="2"/>
  <c r="M27"/>
  <c r="N27"/>
  <c r="O27"/>
  <c r="P27"/>
  <c r="K27"/>
  <c r="P480"/>
  <c r="P627"/>
  <c r="N627"/>
  <c r="O627"/>
  <c r="M627"/>
  <c r="N548"/>
  <c r="O548"/>
  <c r="P548"/>
  <c r="M548"/>
  <c r="N480"/>
  <c r="O480"/>
  <c r="M480"/>
  <c r="L628"/>
  <c r="L629" s="1"/>
  <c r="K628"/>
  <c r="K629" s="1"/>
  <c r="N628" l="1"/>
  <c r="N629" s="1"/>
  <c r="O628"/>
  <c r="O629" s="1"/>
  <c r="P628"/>
  <c r="P629" s="1"/>
  <c r="M628"/>
  <c r="M629" s="1"/>
</calcChain>
</file>

<file path=xl/sharedStrings.xml><?xml version="1.0" encoding="utf-8"?>
<sst xmlns="http://schemas.openxmlformats.org/spreadsheetml/2006/main" count="2359" uniqueCount="631">
  <si>
    <t>Администрация Нижневартовского района (Департамент финансов)</t>
  </si>
  <si>
    <t/>
  </si>
  <si>
    <t>с 14.10.2015 по 31.12.2020</t>
  </si>
  <si>
    <t xml:space="preserve">подр. 4 </t>
  </si>
  <si>
    <t>Постановление Администрации муниципального образования "Об утверждении муниципальной программы "Управление в сфере муниципальных финансов в Нижневартовском районе на 2015-2020 годы" от 14.10.2015 №2062</t>
  </si>
  <si>
    <t>Условно утвержденные расходы на первый и второй годы планового периода в соответствии с решением о местном бюджете</t>
  </si>
  <si>
    <t>Иные межбюджетные трансферты, предоставляемые из бюджета муниципального района, не связанные с заключением соглашений</t>
  </si>
  <si>
    <t>01.01.2009 - не ограничен</t>
  </si>
  <si>
    <t xml:space="preserve">разд. 2.2 </t>
  </si>
  <si>
    <t>Решение Думы муниципального образования "О порядке предоставления межбюджетных трансфертов из бюджета Нижневартовского района" от 29.10.2008 №82</t>
  </si>
  <si>
    <t>с 01.01.2014 по 31.12.2030</t>
  </si>
  <si>
    <t xml:space="preserve">п. 2 </t>
  </si>
  <si>
    <t>1) с 01.01.2014 по 31.12.2030; 
2) с 01.01.2014 по 31.12.2020</t>
  </si>
  <si>
    <t>абз. 4 прил. 1</t>
  </si>
  <si>
    <t xml:space="preserve">разд. 2 </t>
  </si>
  <si>
    <t xml:space="preserve">разд. 5 </t>
  </si>
  <si>
    <t>Администрация Нижневартовского района (Управление культуры)</t>
  </si>
  <si>
    <t>Поддержка мер по обеспечению сбалансированности бюджетов поселений</t>
  </si>
  <si>
    <t>прил. 2</t>
  </si>
  <si>
    <t>дорожная деятельность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</si>
  <si>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На государственную регистрацию актов гражданского состояния</t>
  </si>
  <si>
    <t>30.12.2007 - не ограничен</t>
  </si>
  <si>
    <t>Закон автономного округа "О методике расчета размера и распределения субвенций между бюджетами муниципальных районов, городских округов на осуществление первичного воинского учета на территориях, где отсутствуют военные комиссариаты, и наделении органов местного самоуправления муниципальных районов отдельными государственными полномочиями по расчету и предоставлению указанных субвенций бюджетам поселений (с изменениями на 24.10.2013 г.)" от 20.12.2007 №180-оз</t>
  </si>
  <si>
    <t>На осуществление воинского учета на территориях, на которых отсутствуют структурные подразделения военных комиссариатов</t>
  </si>
  <si>
    <t>1) 01.01.2009 - не ограничен; 
2) 01.01.2009 - не ограничен</t>
  </si>
  <si>
    <t xml:space="preserve">2) ст. 5 </t>
  </si>
  <si>
    <t>1) Решение Думы муниципального образования "О порядке предоставления межбюджетных трансфертов из бюджета Нижневартовского района" от 29.10.2008 №82; 
2) Закон автономного округа "О межбюджетных отношениях в Ханты-Мансийском автономном округе - Югре (ред. от 31.03.2016 г.)" от 10.11.2008 №132-оз</t>
  </si>
  <si>
    <t>по предоставлению дотаций на выравнивание бюджетной обеспеченности городских, сельских поселений, всего</t>
  </si>
  <si>
    <t>1) 01.01.2009 - не ограничен; 
2) 20.11.1997 - не ограничен</t>
  </si>
  <si>
    <t xml:space="preserve">1) п. 1 ст. 7 </t>
  </si>
  <si>
    <t>1) Закон автономного округа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в сфере государственную регистрацию актов гражданского состояния" от 30.09.2008 №91-оз-оз; 
2) Федеральный закон "Об актах гражданского состояния (ред. от 30.03.2016 г.)" от 15.11.1997 №143-фз</t>
  </si>
  <si>
    <t>на осуществление полномочий в сфере государственной регистрации актов гражданского состояния – пункт 4 статьи 76 Федерального закона от 15 ноября 1997 года № 143-ФЗ «Об актах гражданского состояния»</t>
  </si>
  <si>
    <t>Администрация Нижневартовского района</t>
  </si>
  <si>
    <t>01.06.1993 - не ограничен</t>
  </si>
  <si>
    <t xml:space="preserve">ст. 35,33 разд. 4 </t>
  </si>
  <si>
    <t>Закон Российской Федерации "О государственных гарантиях и компенсациях для лиц, работающих и проживающих в районах Крайнего Севера и приравненных к ним местностях" от 19.02.1993 №4520-1</t>
  </si>
  <si>
    <t>на осуществление полномочий в связи с установлением гарантий и компенсаций расходов для лиц, работающих и проживающих в районах Крайнего Севера и приравненных к ним местностях – статьи 33 и 35 Закона Российской Федерации от 19 февраля 1993 года № 4520-1 «О государственных гарантиях и компенсациях для лиц, работающих и проживающих в районах Крайнего Севера и приравненных к ним местностях»</t>
  </si>
  <si>
    <t>осуществление отдельных полномочий в сфере охраны здоровья в соответствии с частью первой статьи 16 Федерального закона от 21 ноября  2011  г. № 323-ФЗ «Об основах охраны здоровья граждан в Российской Федерации», не включенных в пункт 2 статьи 26.3 Федерального закона от 6 октября 1999 г.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</si>
  <si>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 xml:space="preserve">п. 2 ст. 2 </t>
  </si>
  <si>
    <t>организации деятельности по накоплению (в том числе раздельному накоплению), сбору, транспортированию, обработке, утилизации, обезвреживанию и захоронению твердых коммунальных отходов</t>
  </si>
  <si>
    <t>на установление подлежащих государственному регулированию цен (тарифов) на товары (услуги) в соответствии с законодательством Российской Федерации</t>
  </si>
  <si>
    <t>на организацию и обеспечение защиты исконной среды обитания и традиционного образа жизни коренных малочисленных народов Российской Федерации</t>
  </si>
  <si>
    <t>15.04.2013 - не ограничен</t>
  </si>
  <si>
    <t xml:space="preserve">ст. 3 </t>
  </si>
  <si>
    <t>Закон автономного округа "О наделении органов местного самоуправления муниципальных образований Ханты-Мансийского автономного округа - Югры отдельным государственным полномочием Ханты-Мансийского автономного округа - Югры по проведению мероприятий по предупреждению и ликвидации болезней животных, их лечению, защите населения от болезней, общих для человека и животных" от 05.04.2013 №29-оз-оз</t>
  </si>
  <si>
    <t>на организацию проведения на территории субъекта Российской Федерации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 за исключением вопросов, решение которых отнесено к ведению Российской Федерации, на изъятие животных и (или) продуктов животноводства при ликвидации очагов особо опасных болезней животных на территории субъекта Российской Федерации с возмещением стоимости изъятых животных и (или) продуктов животноводства, на осуществление регионального государственного ветеринарного надзора</t>
  </si>
  <si>
    <t>1) с 01.01.2012 по 31.12.2020; 
2) 26.02.1998 - не ограничен</t>
  </si>
  <si>
    <t xml:space="preserve">1) п. 2 ст. 2 </t>
  </si>
  <si>
    <t>1) Закон автономного округа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по организации сбора и обработки информации о состоянии условий и охраны труда у работодателей и по обеспечению методического руководства работой служб охраны труда в организациях" от 27.03.2011 №57-оз-оз; 
2) Закон автономного округа "Об охране труда в Ханты-Мансийском автономном округе - Югре (ред. от 29.05.2014 г.)" от 10.02.1998 №2-оз</t>
  </si>
  <si>
    <t>на участие в урегулировании коллективных трудовых споров, на осуществление мероприятий в области охраны труда, предусмотренных трудовым законодательством, на осуществление уведомительной регистрации региональных соглашений, территориальных соглашений и коллективных договоров</t>
  </si>
  <si>
    <t>1) с 01.01.2006 по 01.01.2999; 
2) с 01.01.2014 по 31.12.2030</t>
  </si>
  <si>
    <t>1) ст. 7.4 гл. 2.2 ; 
2) абз. 4 прил. 1</t>
  </si>
  <si>
    <t>1) Закон автономного округа "О наделении органов местного самоуправления муниципальных образований отдельными государственными полномочиями Ханты-Мансийского автономного округа - Югры" от 08.07.2005 №62-оз-оз; 
2) Постановление Администрации муниципального образования "Муниципальная программа «Развитие образования в Нижневартовском районе на 2018–2025 годы и на период до 2030 года» от 02.12.2013 №2554</t>
  </si>
  <si>
    <t>организации и обеспечения отдыха и оздоровления детей (за исключением организации отдыха детей в каникулярное время), осуществления мероприятий по обеспечению безопасности жизни и здоровья детей в период их пребывания в организациях отдыха детей и их оздоровления, осуществления регионального контроля за соблюдением требований законодательства Российской Федерации в сфере организации отдыха и оздоровления детей, осуществления иных полномочий, предусмотренных Федеральным законом от 24 июля 1998 г.  № 124-ФЗ «Об основных гарантиях прав ребенка в Российской Федерации»</t>
  </si>
  <si>
    <t>Администрация Нижневартовского района (Управление образования и молодежной политики)</t>
  </si>
  <si>
    <t>1) 01.01.2008 - не ограничен; 
2) 01.01.2008 - не ограничен</t>
  </si>
  <si>
    <t xml:space="preserve">1) ст. 1 </t>
  </si>
  <si>
    <t>1) Закон автономного округа "О наделении органов местного самоуправления муниципальных образований Ханты-Мансийского автономного округа-Югры отдельными государственными полномочиями по осуществлению деятельности по опеке и попечительству (с изменениями и дополнениями)" от 20.07.2007 №114-оз-оз; 
2) Постановление Правительства автономного округа "О реализации Закона Ханты-Мансийского автономного округа-Югры  "О наделении органов местного самоуправления муниципальных образований Ханты-Мансийского автономного округа-Югры отдельными государственными полномочиями по осуществлению деятельности по опеке и попечительству" (с изменениями на 24.12.2008 г.)" от 29.11.2007 №302-п</t>
  </si>
  <si>
    <t>на организацию и осуществление деятельности по опеке и попечительству</t>
  </si>
  <si>
    <t>12.03.2009 - не ограничен</t>
  </si>
  <si>
    <t xml:space="preserve">п. 1 ст. 4 гл. 2 </t>
  </si>
  <si>
    <t>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</si>
  <si>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01.07.2009 - не ограничен</t>
  </si>
  <si>
    <t>Закон автономного округа "О дополнительных гарантиях и дополнительных мерах социальной поддержки детей-сирот и детей, оставшихся без попечения родителей, лиц из числа детей-сирот и детей, оставшихся без попечения родителей, усыновителей, приемных родителей, патронатных воспитателей и воспитателей детских домов семейного типа в Ханты-Мансийском автономном округе-Югре" от 09.06.2009 №86-оз-оз</t>
  </si>
  <si>
    <t>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детям-сиротам, безнадзорным детям, детям, оставшимся без попечения родителей)</t>
  </si>
  <si>
    <t>1) 01.07.2009 - не ограничен; 
2) 16.04.2015 - не ограничен</t>
  </si>
  <si>
    <t>с 01.01.2007 по 01.01.2999</t>
  </si>
  <si>
    <t xml:space="preserve">разд. 4 </t>
  </si>
  <si>
    <t>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льготным категориям граждан)</t>
  </si>
  <si>
    <t xml:space="preserve">ст. 1 </t>
  </si>
  <si>
    <t xml:space="preserve">ст. 4 </t>
  </si>
  <si>
    <t>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обеспечения деятельности организаций социального обслуживания субъекта Российской Федерации)</t>
  </si>
  <si>
    <t>3) абз. 3 прил. 1</t>
  </si>
  <si>
    <t>23.12.1996 - не ограничен</t>
  </si>
  <si>
    <t xml:space="preserve">п. 1 ст. 8 </t>
  </si>
  <si>
    <t>Федеральный закон "О дополнительных гарантиях по социальной поддержке детей-сирот и детей, оставшихся без попечения родителей (ред. от 03.07.2016 г.)" от 21.12.1996 №159-фз</t>
  </si>
  <si>
    <t>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t>
  </si>
  <si>
    <t>01.09.2013 - не ограничен</t>
  </si>
  <si>
    <t xml:space="preserve">ч. 4 ст. 65 </t>
  </si>
  <si>
    <t>финансовое обеспечение получения дошкольного образования в частных дошкольных образовательных организациях, дошкольного, начального общего, основного общего,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посредством предоставления указанным образовательным организациям субсидий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указанными в подпункте 13 пункта 2 статьи 26.3 Федерального закона от 6 октября 1999 г.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(в части начального общего, основного общего, общего образования в частных общеобразовательных организациях в сельской местности)</t>
  </si>
  <si>
    <t>с 01.01.2014 по 31.12.2020</t>
  </si>
  <si>
    <t>Постановление Администрации муниципального образования "Муниципальная программа «Развитие малого и среднего предпринимательства, агропромышленного комплекса и рынков сельскохозяйственной продукции, сырья и продовольствия в Нижневартовском районе в 2018 – 2025 годах и на период до 2030 года» от 02.12.2013 №2548</t>
  </si>
  <si>
    <t>Поддержка сельскохозяйственного производства (за исключением мероприятий, предусмотренных федеральными целевыми программами), разработки и реализации государственных программ (подпрограмм) субъекта Российской Федерации, содержащих мероприятия, направленные на развитие малого и среднего предпринимательства, и проектов в области развития субъектов малого и среднего предпринимательства (в части поддержки разработки и реализации государственных программ (подпрограмм) субъекта Российской Федерации, содержащих мероприятия, направленные на развитие малого и среднего предпринимательства, и проектов в области развития субъектов малого и среднего предпринимательства)</t>
  </si>
  <si>
    <t>Поддержка сельскохозяйственного производства (за исключением мероприятий, предусмотренных федеральными целевыми программами), разработки и реализации государственных программ (подпрограмм) субъекта Российской Федерации, содержащих мероприятия, направленные на развитие малого и среднего предпринимательства, и проектов в области развития субъектов малого и среднего предпринимательства (в части поддержки сельскохозяйственного производства в сфере растениеводства)</t>
  </si>
  <si>
    <t>Поддержка сельскохозяйственного производства (за исключением мероприятий, предусмотренных федеральными целевыми программами), разработки и реализации государственных программ (подпрограмм) субъекта Российской Федерации, содержащих мероприятия, направленные на развитие малого и среднего предпринимательства, и проектов в области развития субъектов малого и среднего предпринимательства (в части поддержки сельскохозяйственного производства в сфере животноводства с учетом рыбоводства и рыболовства)</t>
  </si>
  <si>
    <t>1) с 01.01.2011 по 31.12.2020; 
2) 01.07.2005 - не ограничен</t>
  </si>
  <si>
    <t>1) Закон автономного округа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по хранению, комплектованию, учету и использованию архивных документов, относящихся к государственной собственности Ханты-Мансийского автономного округа - Югры" от 18.10.2011 №149-оз-оз; 
2) Закон автономного округа "Об архивном деле в Ханты-Мансийском автономном округе - Югре (в ред. от 31.03.2016 г.)" от 07.06.2005 №42-оз</t>
  </si>
  <si>
    <t>на формирование и содержание архивных фондов субъекта Российской Федерации</t>
  </si>
  <si>
    <t>16.01.1995 - не ограничен</t>
  </si>
  <si>
    <t>Федеральный закон "О ветеранах" от 12.01.1995 №5-фз</t>
  </si>
  <si>
    <t>на осуществление полномочий по обеспечению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</si>
  <si>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1) 08.06.2005 - не ограничен; 
2) 20.08.2004 - не ограничен</t>
  </si>
  <si>
    <t xml:space="preserve">2) ст. 2 </t>
  </si>
  <si>
    <t>1) Постановление Правительства РФ "Об утверждении Правил финансового обеспечения переданных исполнительно-распорядительным органам муниципальных образований гос. полномочий по составлению списков кандидатов в присяжные заседатели федеральных судов общей юрисдикции в РФ (ред. от 25.05.2016 г.)" от 23.05.2005 №320; 
2) Федеральный закон "О присяжных заседателях федеральных судов общей юрисдикции в Российской Федерации" от 20.08.2004 №113-ФЗ-фз</t>
  </si>
  <si>
    <t>по составлению списков кандидатов в присяжные заседатели</t>
  </si>
  <si>
    <t xml:space="preserve">п. 1 ст. 7 </t>
  </si>
  <si>
    <t>на государственную регистрацию актов гражданского состояния</t>
  </si>
  <si>
    <t>Иные дополнительные меры социальной поддержки и социальной помощи для отдельных категорий граждан</t>
  </si>
  <si>
    <t>Администрация Нижневартовского района (Отдел по физической культуре и спорту)</t>
  </si>
  <si>
    <t>оказание содействия национально-культурному развитию народов Российской Федерации и реализации мероприятий в сфере межнациональных отношений на территории муниципального района</t>
  </si>
  <si>
    <t xml:space="preserve">ч. 5 ст. 35 </t>
  </si>
  <si>
    <t>предоставление гарантий и компенсаций расходов, связанных с переездом, проездом и провозом багажа к месту использования отпуска и обратно лицами, заключившими трудовые договоры о работе в организациях, финансируемых из бюджетов муниципальных образований, расположенных в районах Крайнего Севера и приравненных к ним местностях – часть 5 статьи 35 Закона Российской Федерации от 19 февраля 1993 года № 4520-1 «О государственных гарантиях и компенсациях для лиц, работающих и проживающих в районах Крайнего Севера и приравненных к ним местностях» (Ведомости Съезда народных депутатов Российской Федерации и Верховного Совета Российской Федерации, 1993, № 16, ст. 551, Собрание законодательства Российской Федерации, 2004, № 35, ст. 3607; 2014, № 30, ст. 4232,  статья 325 Трудового кодекса Российской Федерации («Российская газета», 2001, № 256, «Парламентская газета», 2002, № 2-5, «Собрание законодательства Российской Федерации», 2002, № 1 (ч. 1), ст. 3)</t>
  </si>
  <si>
    <t>ст. 35,33 разд. 4 прил. 1</t>
  </si>
  <si>
    <t>абз. 5 ст. 35,33 разд. 4 прил. 1</t>
  </si>
  <si>
    <t>1) 01.06.1993 - не ограничен; 
2) 22.04.2016 - не ограничен</t>
  </si>
  <si>
    <t xml:space="preserve">1) ст. 35,33 разд. 4 </t>
  </si>
  <si>
    <t>1) Закон Российской Федерации "О государственных гарантиях и компенсациях для лиц, работающих и проживающих в районах Крайнего Севера и приравненных к ним местностях" от 19.02.1993 №4520-1; 
2) Решение Думы муниципального образования "Об оплате труда, дополнительных гарантиях и компенсациях для лиц, замещающих должности муниципальной службы в муниципальном образовании Нижневартовский район" от 22.04.2016 №26</t>
  </si>
  <si>
    <t>Администрация Нижневартовского района (Отдел жилищно-коммунального хозяйства, энергетики и строительства)</t>
  </si>
  <si>
    <t>организация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муниципальных служащих и работников муниципальных учреждений, организация подготовки кадров для муниципальной службы в порядке, предусмотренном законодательством Российской Федерации об образовании и законодательством Российской Федерации о муниципальной службе</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</si>
  <si>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</si>
  <si>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создание муниципальных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 (в части общеотраслевых учреждений)</t>
  </si>
  <si>
    <t>обслуживание долговых обязательств в части процентов, пеней и штрафных санкций по полученным бюджетным кредитам</t>
  </si>
  <si>
    <t>с 01.01.2017 по 31.12.2019</t>
  </si>
  <si>
    <t>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</si>
  <si>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1) 01.01.2008 - не ограничен; 
2) 01.01.2011 - не ограничен; 
3) с 01.01.2017 по 31.12.2019</t>
  </si>
  <si>
    <t>1) Постановление Правительства автономного округа "О нормативах формирования расходов на оплату труда депутатов, выборных должностных лиц местного самоуправления, осуществляющих свои полномочия на постоянной основе, и муниципальных служащих в Ханты-Мансийском автономном округе - Югре (с изменениями на 25.04.2014 г.)" от 24.12.2007 №333-п; 
2) Постановление Правительства автономного округа "О нормативах формирования расходов на содержание органов местного самоуправления Ханты-Мансийского автономного округа - Югры (с изменениями на 25.04.2014 г.)" от 06.08.2010 №191-п; 
3) Постановление Администрации муниципального образования "Муниципальная программа "Развитие муниципальной службы и резерва управленческих кадров в Нижневартовском районе на 2018-2025 годы и на период до 2030 года" от 07.11.2016 №2563</t>
  </si>
  <si>
    <t>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</si>
  <si>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 xml:space="preserve">3) разд. 2.2 </t>
  </si>
  <si>
    <t>утверждение генеральных планов  поселения, правил землепользования и застройки, утверждение подготовленной на основе генеральных планов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поселения, утверждение местных нормативов градостроительного проектирования  поселений, резервирование земель и изъятие земельных участков в границах  поселения для муниципальных нужд, осуществление муниципального земельного контроля в границах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</si>
  <si>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создание условий для организации досуга и обеспечения жителей  поселения услугами организаций культуры</t>
  </si>
  <si>
    <t>2) абз. 4 прил. 1</t>
  </si>
  <si>
    <t>обеспечение первичных мер пожарной безопасности в границах населенных пунктов  поселения</t>
  </si>
  <si>
    <t>обеспечение проживающих в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</si>
  <si>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</si>
  <si>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 xml:space="preserve">1) разд. 5 </t>
  </si>
  <si>
    <t>1) Постановление Правительства автономного округа "О государственной программе Ханты-Мансийского автономного округа - Югры "Развитие жилищно-коммунального комплекса и повышение энергетической эффективности в Ханты-Мансийском автономном округе - Югре на 2018 - 2025 годы и на период до 2030 года" от 09.10.2013 №423-п; 
2) Постановление Администрации поселения "Об утверждении муниципальной программы "Развитие жилищно-коммунального комплекса и повышение энергетической эффективности в городском поселении Новоаганск на 2014и- 2016 годы" (с изменениями от 15.11.2016 № 406)" от 20.12.2013 №426</t>
  </si>
  <si>
    <t>организация в границах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</si>
  <si>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 xml:space="preserve">1) абз. 3 п. 2 ; 
2) п. 2 </t>
  </si>
  <si>
    <t>владение, пользование и распоряжение имуществом, находящимся в муниципальной собственности  поселения</t>
  </si>
  <si>
    <t>1) 01.01.2002 - не ограничен; 
2) с 01.01.2014 по 31.12.2030; 
3) 22.06.2000 - не ограничен; 
4) с 09.10.2013 по 31.12.2030; 
5) 24.06.1998 - не ограничен; 
6) 12.11.2016 - не ограничен</t>
  </si>
  <si>
    <t xml:space="preserve">1) ст. 68,63 ; 
2) п. 2 ; 
3) ст. 16 </t>
  </si>
  <si>
    <t>1) Федеральный закон "Об охране окружающей среды" от 10.01.2002 №7-фз-фз; 
2) Постановление Администрации муниципального образования "Об утверждении муниципальной программы "Обеспечение экологической безопасности в Нижневартовском районе" от 27.11.2013 №2506; 
3) Закон автономного округа "Закон Ханты-Мансийского автономного округа РФ "Об экологическом образовании, просвещении и формировании экологической культуры в Ханты-Мансийском автономном округе-Югре" от 22.06.2000 №56-оз-оз; 
4) Постановление Правительства автономного округа "О государтвенной программе Ханты-Манийского автономного округа - Югры "Обеспечение экологической безопасности Ханты-Мансийского автономного округа - Югры на 2018 - 2025 годы и на период до 2030 года" от 09.10.2013 №426-п-п; 
5) Федеральный закон "Федеральный Закон РФ "Об отходах производства и потребления" от 24.06.1998 №89-ФЗ-фз; 
6) Постановление Правительства РФ "Постановление Правительства РФ "Об обращении с твердыми коммунальными отходами и внесение изменения в постановление Правительства РФ от 25.08.2008 года №641" от 12.11.2016 №1156</t>
  </si>
  <si>
    <t>утверждение генеральных планов сельского поселения, правил землепользования и застройки, утверждение подготовленной на основе генеральных планов сельского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сельского поселения, утверждение местных нормативов градостроительного проектирования сельских поселений, резервирование земель и изъятие земельных участков в границах сельского поселения для муниципальных нужд, осуществление муниципального земельного контроля в границах сельского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 на территории сельского поселения</t>
  </si>
  <si>
    <t>обеспечение проживающих в сельском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 на территории сельского поселения</t>
  </si>
  <si>
    <t>организация в границах сельского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</si>
  <si>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прил. 1</t>
  </si>
  <si>
    <t>Постановление Правительства автономного округа "О государственной программе Ханты-Мансийского автономного округа - Югры "Развитие физической культуры и спорта в Ханты-Мансийском автономном округе - Югре на 2018 - 2025 годы и на период до 2030 года" от 09.10.2013 №422-п</t>
  </si>
  <si>
    <t>организация проведения официальных физкультурно-оздоровительных и спортивных мероприятий муниципального района</t>
  </si>
  <si>
    <t>обеспечение условий для развития на территории муниципального района физической культуры, школьного спорта и массового спорта</t>
  </si>
  <si>
    <t>оказание поддержки социально ориентированным некоммерческим организациям, благотворительной деятельности и добровольчеству</t>
  </si>
  <si>
    <t>содействие развитию малого и среднего предпринимательства</t>
  </si>
  <si>
    <t>создание условий для расширения рынка сельскохозяйственной продукции, сырья и продовольствия</t>
  </si>
  <si>
    <t>1) Федеральный закон "О пожарной безопасности (с изменениями и дополнениями)" от 21.12.1994 №69-фз; 
2) Постановление Администрации муниципального образования "Об утверждении муниципальной программы "Защита населения и территорий района от чрезвычайных ситуаций, обеспечение пожарной безопасности в Нижневартовском районе" от 02.12.2013 №2565; 
3) Постановление Правительства автономного округа "О государственной программе Ханты-Мансийского автономного округа - Югры "Защита населения и территорий от чрезвычайных ситуаций, обеспечение пожарной безопасности в Ханты-Мансийском автономном округе - Югре" от 09.10.2013 №411-п</t>
  </si>
  <si>
    <t>организация и осуществление мероприятий по территориальной обороне и гражданской обороне, защите населения и территории муниципального района от чрезвычайных ситуаций природного и техногенного характера</t>
  </si>
  <si>
    <t>создание условий для развития местного традиционного народного художественного творчества в поселениях, входящих в состав муниципального района</t>
  </si>
  <si>
    <t>создание условий для обеспечения поселений, входящих в состав муниципального района, услугами по организации досуга и услугами организаций культуры</t>
  </si>
  <si>
    <t>организация библиотечного обслуживания населения межпоселенческими библиотеками, комплектование и обеспечение сохранности их библиотечных фондов</t>
  </si>
  <si>
    <t>создание условий для обеспечения поселений, входящих в состав муниципального района, услугами связи, общественного питания, торговли и бытового обслуживания</t>
  </si>
  <si>
    <t>утверждение схем территориального планирования муниципального района, утверждение подготовленной на основе схемы территориального планирования муниципального района документации по планировке территории, ведение информационной системы обеспечения градостроительной деятельности, осуществляемой на территории муниципального района, резервирование и изъятие земельных участков в границах муниципального района для муниципальных нужд</t>
  </si>
  <si>
    <t>осуществление в пределах своих полномочий мероприятий по обеспечению организации отдыха детей в каникулярное время, включая мероприятия по обеспечению безопасности их жизни и здоровья</t>
  </si>
  <si>
    <t>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</si>
  <si>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в сельской местности</t>
  </si>
  <si>
    <t>организация предоставления общедоступного и бесплатного дошкольного образования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создание условий для осуществления присмотра и ухода за детьми, содержания детей в муниципальных образовательных организациях</t>
  </si>
  <si>
    <t>организация мероприятий межпоселенческого характера по охране окружающей среды</t>
  </si>
  <si>
    <t>организация охраны общественного порядка на территории муниципального района муниципальной милицией</t>
  </si>
  <si>
    <t>участие в предупреждении и ликвидации последствий чрезвычайных ситуаций на территории муниципального района</t>
  </si>
  <si>
    <t>участие в профилактике терроризма и экстремизма, а также в минимизации и (или) ликвидации последствий проявлений терроризма и экстремизма на территории муниципального района</t>
  </si>
  <si>
    <t>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 (в части автомобильного транспорта)</t>
  </si>
  <si>
    <t>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 (в части водного транспорта)</t>
  </si>
  <si>
    <t>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 (в части воздушного транспорта)</t>
  </si>
  <si>
    <t>владение, пользование и распоряжение имуществом, находящимся в муниципальной собственности муниципального района</t>
  </si>
  <si>
    <t>составление и рассмотрение проекта бюджета муниципального района, утверждение и исполнение бюджета муниципального района, осуществление контроля за его исполнением, составление и утверждение отчета об исполнении бюджета муниципального района</t>
  </si>
  <si>
    <t>7-10</t>
  </si>
  <si>
    <t>второй год (прогноз)</t>
  </si>
  <si>
    <t>первый год (прогноз)</t>
  </si>
  <si>
    <t>Факт</t>
  </si>
  <si>
    <t>План</t>
  </si>
  <si>
    <t>Дата документа</t>
  </si>
  <si>
    <t>Номер статьи, части, пункта, подпункта, абзаца</t>
  </si>
  <si>
    <t>Пр</t>
  </si>
  <si>
    <t>Рз</t>
  </si>
  <si>
    <t>Наименование</t>
  </si>
  <si>
    <t>Код</t>
  </si>
  <si>
    <t>Плановый период</t>
  </si>
  <si>
    <t>Очередной финансовый год (прогноз)</t>
  </si>
  <si>
    <t>Текущий год</t>
  </si>
  <si>
    <t>Отчетный год</t>
  </si>
  <si>
    <t>Реквизиты документа (вид, наименование, дата, номер)</t>
  </si>
  <si>
    <t>Объем ассигнований на исполнение расходного обязательства, тыс. рублей</t>
  </si>
  <si>
    <t>Нормативный правовой акт, договор, соглашение, устанавливающий расходное обязательство</t>
  </si>
  <si>
    <t>Код бюджетной классификации</t>
  </si>
  <si>
    <t>Наименование полномочия</t>
  </si>
  <si>
    <t>Код полномочия</t>
  </si>
  <si>
    <t>Главный распорядитель средств бюджета Нижневартовоского района</t>
  </si>
  <si>
    <t>Утверждаю:</t>
  </si>
  <si>
    <t>Директор департамента финансов</t>
  </si>
  <si>
    <t xml:space="preserve">администрации Нижневартовского района </t>
  </si>
  <si>
    <t>Постановление Администрации муниципального образования "Об утверждении муниципальной программы "Управление в сфере муниципальных финансов в Нижневартовском районе на 2015-2020 годы" от 14.10.2015 №2063</t>
  </si>
  <si>
    <t>Решение Думы муниципального образования "О порядке предоставления межбюджетных трансфертов из бюджета Нижневартовского района" от 29.10.2008 №83</t>
  </si>
  <si>
    <t>Городское поселение Излучинск</t>
  </si>
  <si>
    <t>владение, пользование и распоряжение имуществом, находящимся в муниципальной собственности городского поселения</t>
  </si>
  <si>
    <t xml:space="preserve">Постановление Администрации муниципального образования "Об утверждении муниципальной программы "Управление муниципальным имуществом на территории Нижневартовского района на 2014-2017 годы" (с изменениями и дополнениями)" от 02.12.2013 №2549; 
</t>
  </si>
  <si>
    <t>дорожная деятельность в отношении автомобильных дорог местного значения в границах населенных пунктов городского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городского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</si>
  <si>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 xml:space="preserve">Решение Совета депутатов поселения "О муниципальном дорожном фонде городского поселения Излучинск " от 01.04.2013 №341; 
</t>
  </si>
  <si>
    <t xml:space="preserve">п. 3.6. ч. 3 </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</si>
  <si>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городского поселения</t>
  </si>
  <si>
    <t xml:space="preserve">Постановление Администрации поселения "Об утверждении муниципальной программы "Профилактика правонарушений в сфере общественного порядка  на территории городского поселения Излучинск на 2014–2016 годы" (в редакции от 10.04.2017 № 217)" от 20.03.2014 №95; 
</t>
  </si>
  <si>
    <t>абз. 1 прил. 2</t>
  </si>
  <si>
    <t>создание условий для реализации мер, направленных на укрепление межнационального и межконфессионального согласия, сохранение и развитие языков и культуры народов Российской Федерации, проживающих на территории городского поселения, социальную и культурную адаптацию мигрантов, профилактику межнациональных (межэтнических) конфликтов</t>
  </si>
  <si>
    <t>участие в предупреждении и ликвидации последствий чрезвычайных ситуаций в границах городского поселения</t>
  </si>
  <si>
    <t xml:space="preserve">Постановление Администрации поселения "Об утверждении целевой программы «Об обеспечении безопасных условий жизнедеятельности населения на территории городского поселения Излучинск на 2018-2023 годы» от 01.12.2017 №692; 
</t>
  </si>
  <si>
    <t xml:space="preserve">п. 3 ст. 27 гл. 4 </t>
  </si>
  <si>
    <t>обеспечение первичных мер пожарной безопасности в границах населенных пунктов городского поселения</t>
  </si>
  <si>
    <t xml:space="preserve">Постановление Администрации муниципального образования "Об утверждении муниципальной программы "Защита населения и территорий района от чрезвычайных ситуаций, обеспечение пожарной безопасности в Нижневартовском районе" от 02.12.2013 №2565; 
</t>
  </si>
  <si>
    <t xml:space="preserve">Постановление Администрации поселения "Об утверждении Положения о предоставлении субсидии для общественных объединений пожарной охраны, осуществляющих свою деятельность на территории городского поселения Излучинск" от 31.05.2012 №216; 
</t>
  </si>
  <si>
    <t xml:space="preserve">п. 1.2. ч. 1 </t>
  </si>
  <si>
    <t>создание условий для организации досуга и обеспечения жителей городского поселения услугами организаций культуры</t>
  </si>
  <si>
    <t xml:space="preserve">Постановление Администрации муниципального образования "Об утверждениии муниципальной программы «Развитие культуры    и туризма в Нижневартовском районе на 2014–2020 годы» от 27.11.2013 №2508; 
</t>
  </si>
  <si>
    <t>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городского поселении</t>
  </si>
  <si>
    <t xml:space="preserve">Постановление Администрации поселения "Об утверждении Положения о создании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на территории городского поселения Излучинск" от 16.02.2012 №47; 
</t>
  </si>
  <si>
    <t xml:space="preserve">п. 4.1. ч. 4 </t>
  </si>
  <si>
    <t>организация проведения официальных физкультурно-оздоровительных и спортивных мероприятий городского поселения</t>
  </si>
  <si>
    <t xml:space="preserve">Постановление Администрации муниципального образования "Об утверждении муниципальной программы "Развитие физической культуры и спорта в Нижневартовском районе" от 25.11.2013 №2489; 
</t>
  </si>
  <si>
    <t>создание условий для массового отдыха жителей городского поселения и организация обустройства мест массового отдыха населения, включая обеспечение свободного доступа граждан к водным объектам общего пользования и их береговым полосам</t>
  </si>
  <si>
    <t xml:space="preserve">Постановление Администрации поселения "Об утверждении Положения о создании условий для массового отдыха жителей городского поселения Из-лучинск и организации обустройства мест массового отдыха населения, включая обеспечение свободного доступа граждан к водным объектам общего пользования и их береговым полосам" от 02.05.2012 №163; 
</t>
  </si>
  <si>
    <t>утверждение правил благоустройства территории городского поселения, осуществление контроля за их соблюдением</t>
  </si>
  <si>
    <t xml:space="preserve">Нормативные правовые акты муниципального образования "Об утверждении муниципальной программы "Развитие жилищно-коммунального комплекса и повышение энергетической эффективности в Нижневартовском районе на 2014-2020 годы" от 02.12.2013 №2553; 
</t>
  </si>
  <si>
    <t>организация благоустройства территории городского поселения (за исключением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</si>
  <si>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 xml:space="preserve">Постановление Администрации поселения "Об утверждении муниципальной программы «Благоустройство и озеленение городского поселения Излучинск на 2018-2023 годы» от 21.11.2017 №655; 
</t>
  </si>
  <si>
    <t xml:space="preserve">абз. 1 ч. 4 </t>
  </si>
  <si>
    <t xml:space="preserve">Постановление Администрации поселения "Об утверждении Правил благоустройства территории городского поселения Излучинск" от 30.05.2012 №212; 
</t>
  </si>
  <si>
    <t xml:space="preserve">п. 1.3. ч. 1 </t>
  </si>
  <si>
    <t>организация благоустройства территории городского поселения в части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 за исключением расходов, осуществляемых за счет средств дорожных фондов</t>
  </si>
  <si>
    <t xml:space="preserve">п. 1.3 ч. 1 </t>
  </si>
  <si>
    <t>организация ритуальных услуг и содержание мест захоронения</t>
  </si>
  <si>
    <t xml:space="preserve">Постановление Администрации поселения "Об организации похоронного дела на территории городского поселения Излучинск" от 18.12.2017 №850; 
</t>
  </si>
  <si>
    <t xml:space="preserve">абз. 1 ст. 26 гл. 4 </t>
  </si>
  <si>
    <t xml:space="preserve">п. 2.1. ч. 2 </t>
  </si>
  <si>
    <t>организация и осуществление мероприятий по территориальной обороне и гражданской обороне, защите населения и территории поселения от чрезвычайных ситуаций природного и техногенного характера</t>
  </si>
  <si>
    <t>осуществление мероприятий по обеспечению безопасности людей на водных объектах, охране их жизни и здоровья</t>
  </si>
  <si>
    <t>содействие развитию и создание условий для развития малого и среднего предпринимательства</t>
  </si>
  <si>
    <t>организация и осуществление мероприятий по работе с детьми и молодежью в городском поселении</t>
  </si>
  <si>
    <t xml:space="preserve">Постановление Администрации поселения "Об утверждении Положения об организации и осуществлении мероприятий по работе с детьми и молодежью в городском поселении Излучинск" от 16.02.2012 №48; 
</t>
  </si>
  <si>
    <t xml:space="preserve">п. 5.1. ч. 5 </t>
  </si>
  <si>
    <t>оказание поддержки гражданам и их объединениям, участвующим в охране общественного порядка, создание условий для деятельности народных дружин</t>
  </si>
  <si>
    <t xml:space="preserve">Постановление Администрации поселения "Об утверждении целевой программы  «Профилактика правонарушений в сфере общественного порядка на территории поселения на 2018-2023 годы» от 01.12.2017 №693; 
</t>
  </si>
  <si>
    <t xml:space="preserve">п. 1 ст. 26 гл. 4 </t>
  </si>
  <si>
    <t xml:space="preserve">п. 5 ст. 12 гл. 2 </t>
  </si>
  <si>
    <t xml:space="preserve">Постановление Администрации муниципального образования "Об утверждении муниципальной программы "Развитие транспортной системы Нижневартовского района" от 02.12.2013 №2561; 
</t>
  </si>
  <si>
    <t xml:space="preserve">Постановление Администрации поселения "Ведомственная целевая программа «Обеспечение реализации полномочий администрации городского поселения Излучинск на 2018-2023 годы" от 01.12.2017 №688; 
</t>
  </si>
  <si>
    <t xml:space="preserve">подп. 5 п. 1 ст. 17 гл. 1 </t>
  </si>
  <si>
    <t xml:space="preserve">Постановление Администрации поселения "Об утверждении Положения о порядке использования бюджетных средств резервного фонда администрации городского поселения Излучинск" от 06.07.2011 №111; 
</t>
  </si>
  <si>
    <t xml:space="preserve">Постановление Администрации поселения "Об утверждении ведомственной целевой программы «Обеспечение реализации полномочий Совета депутатов городского поселения Излучинск на 2018-2023 годы» от 13.11.2017 №5; 
</t>
  </si>
  <si>
    <t xml:space="preserve">Решение Совета депутатов поселения "О денежном содержании  и дополнительных гарантиях лиц, замещающих должности муниципальной службы в органах местного самоуправления
 городского поселения Излучинск" от 17.12.2009 №102; 
</t>
  </si>
  <si>
    <t xml:space="preserve">ч. 3 </t>
  </si>
  <si>
    <t xml:space="preserve">Постановление Администрации поселения "Об  утверждении Порядка создания, реорганизации, изменения типа и ликвидации муниципальных учреждений, а также  утверждения уставов муниципальных учреждений и внесения в них изменений" от 24.11.2010 №183; 
</t>
  </si>
  <si>
    <t xml:space="preserve">Постановление Администрации поселения "Об утверждении ведомственной целевой программы «Осуществление материально-технического обеспечения деятельности органов местного самоуправления городского поселения Излучинск на 2018-2023 годы» от 04.12.2017 №705; 
</t>
  </si>
  <si>
    <t xml:space="preserve">абз. 7 разд. 4 </t>
  </si>
  <si>
    <t>ч. 6 прил. 2</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</si>
  <si>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</si>
  <si>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разработка и утверждение программ комплексного развития систем коммунальной инфраструктуры поселений, городских округов, программ комплексного развития транспортной инфраструктуры поселений, городских округов, программ комплексного развития социальной инфраструктуры поселений, городских округов, требования к которым устанавливаются Правительством Российской Федерации</t>
  </si>
  <si>
    <t xml:space="preserve">Постановление Администрации поселения "Об утверждении муниципальной программы «Развитие жилищно-коммунального комплекса на территории городского поселения Излучинск на 2018-2023 годы» от 21.11.2017 №656; 
</t>
  </si>
  <si>
    <t xml:space="preserve">Постановление Администрации поселения "Об утверждении целевой программы "развитие муниципальной службы в городском поселении Излучинск на 2018-2023 годы" от 22.11.2017 №673; 
</t>
  </si>
  <si>
    <t xml:space="preserve">абз. 1 ч. 3 </t>
  </si>
  <si>
    <t>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</si>
  <si>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 xml:space="preserve">Постановление Администрации поселения "Об утверждении целевой программы «Энергосбережение и повышение энергетической эффективности на территории городского поселения Излучинск на 2018-2023 годы» от 09.11.2017 №635; 
</t>
  </si>
  <si>
    <t xml:space="preserve">абз. 5 ч. 4 </t>
  </si>
  <si>
    <t>на осуществление воинского учета на территориях, на которых отсутствуют структурные подразделения военных комиссариатов</t>
  </si>
  <si>
    <t xml:space="preserve">Федеральный закон "О воинской обязанности и военной службе (ред. от 03.07.2016 г.)" от 28.03.1998 №53-фз; 
</t>
  </si>
  <si>
    <t xml:space="preserve">ст. 6 </t>
  </si>
  <si>
    <t>установления нормативов образования отходов и лимитов на их размещение, порядка их разработки и утверждения применительно к хозяйственной и (или) иной деятельности индивидуальных предпринимателей, юридических лиц (за исключением субъектов малого и среднего предпринимательства), в процессе которой образуются отходы на объектах, подлежащих региональному государственному экологическому надзору, утверждения порядка накопления (в том числе раздельного накопления) твердых коммунальных отходов, нормативов накопления твердых коммунальных отходов, предельных тарифов в области обращения с твердыми коммунальными отходами, утверждения территориальной схемы в сфере обращения с отходами, в том числе с твердыми коммунальными отходами</t>
  </si>
  <si>
    <t xml:space="preserve">Постановление Администрации муниципального образования "Об утверждении муниципальной программы "Обеспечение экологической безопасности в Нижневартовском районе" от 27.11.2013 №2506; 
</t>
  </si>
  <si>
    <t>составление и рассмотрение проекта бюджета городского поселения, утверждение и исполнение бюджета городского поселения, осуществление контроля за его исполнением, составление и утверждение отчета об исполнении бюджета городского поселения</t>
  </si>
  <si>
    <t>организация в границах городского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</si>
  <si>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обеспечение проживающих в городского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</si>
  <si>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 xml:space="preserve">Постановление Администрации муниципального образования "Об утверждении муниципальной программы "Обеспечение доступным и комфортным жильем жителей Нижневартовского района" от 02.12.2013 №2552; 
</t>
  </si>
  <si>
    <t>утверждение генеральных планов городского поселения, правил землепользования и застройки, утверждение подготовленной на основе генеральных планов городского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поселения, утверждение местных нормативов градостроительного проектирования городского поселений, резервирование земель и изъятие земельных участков в границах городского поселения для муниципальных нужд, осуществление муниципального земельного контроля в границах городского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</si>
  <si>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 xml:space="preserve">Постановление Администрации поселения "Об утверждении ведомственной целевой программы «Управление муниципальными
 финансами  городского поселения Излучинск на 2014–2019 годы" (ред.от 07.12.2016 № 783)" от 31.10.2014 №393; 
</t>
  </si>
  <si>
    <t xml:space="preserve">Постановление Правительства автономного округа "О государственной программе Ханты-Мансийского автономного округа - Югры "Управление государственным имуществом Ханты-Мансийского автономного округа - Югры на 2016 - 2020 годы" (ред. от 30.09.2016 г.)" от 09.10.2013 №417-п; 
</t>
  </si>
  <si>
    <t>п. 3 прил. 2</t>
  </si>
  <si>
    <t xml:space="preserve">Постановление Правительства автономного округа "О государственной программе Ханты-Мансийского автономного округа - Югры "Развитие жилищно-коммунального комплекса и повышение энергетической эффективности в Ханты-Мансийском автономном округе - Югре на 2016 - 2020 годы" (ред. от 07.10.2016 г.)" от 09.10.2013 №423-п; 
</t>
  </si>
  <si>
    <t>разд. 4 прил. 1</t>
  </si>
  <si>
    <t xml:space="preserve">Постановление Правительства автономного округа "О государственной программе Ханты-Мансийского автономного округа - Югры "Развитие транспортной системы Ханты-Мансийского автономного округа - Югры на 2016 - 2020 годы" (ред. от 30.09.2016 г.)" от 09.10.2013 №418-п; 
</t>
  </si>
  <si>
    <t>создание условий для предоставления транспортных услуг населению и организация транспортного обслуживания населения в границах городского поселения (в части автомобильного транспорта)</t>
  </si>
  <si>
    <t xml:space="preserve">подп. 3.1 п. 3 разд. 4 </t>
  </si>
  <si>
    <t xml:space="preserve">Постановление Правительства автономного округа "О государственной программе Ханты-Мансийского автономного округа - Югры "Защита населения и территорий от чрезвычайных ситуаций, обеспечение пожарной безопасности в Ханты-Мансийском автономном округе - Югре на 2016 - 2020 годы" (ред. от 23.09.2016г.)" от 09.10.2013 №411-п; 
</t>
  </si>
  <si>
    <t>п. 3.1-3.2 разд. 3 прил. 2</t>
  </si>
  <si>
    <t>п. 1.1.1-1.1.4 подр. 1 разд. 1 прил. 2</t>
  </si>
  <si>
    <t>п. 2.1-2.6 разд. 2 прил. 2</t>
  </si>
  <si>
    <t>создание условий для обеспечения жителей городского поселения услугами связи, общественного питания, торговли и бытового обслуживания</t>
  </si>
  <si>
    <t xml:space="preserve">Постановление Администрации муниципального образования "Муниципальная программа "Информационное общество Нижневартовского района на 2018 - 2025 годы и на период до 2030 года" от 02.12.2013 №2562; 
</t>
  </si>
  <si>
    <t xml:space="preserve">Постановление Правительства автономного округа "О государственной программе Ханты-Мансийского автономного округа - Югры "Развитие культуры и туризма в Ханты-Мансийском автономном округе - Югре на 2016 - 2020 годы" (ред. от 07.10.2016 г.)" от 09.10.2013 №427-п; 
</t>
  </si>
  <si>
    <t xml:space="preserve">Постановление Администрации муниципального образования "Муниципальная программа «Развитие физической культуры и спорта в Нижневартовском районе на 2018–2025 годы и на период до 2030 года» от 25.11.2013 №2489; 
</t>
  </si>
  <si>
    <t xml:space="preserve">Постановление Администрации поселения "Об утверждении муниципальной программы "Благоустройство территории городского поселения Новоаганск на 2014-2016 год" (с изменениями от 15.11.2016 № 405)" от 20.12.2013 №429; 
</t>
  </si>
  <si>
    <t xml:space="preserve">Постановление Правительства автономного округа "О государственной программе Ханты-Мансийского автономного округа – Югры «О государственной политике в сфере обеспечения межнационального согласия, гражданского единства, отдельных прав и законных интересов граждан, а также в вопросах обеспечения общественного порядка и профилактики экстремизма, незаконного оборота и потребления наркотических средств и психотропных веществ в Ханты-Мансийском автономном округе - Югре в 2014 - 2020 годах" от 09.10.2013 №428-п-п; 
</t>
  </si>
  <si>
    <t>п. 1.1.4 разд. 1 прил. 2</t>
  </si>
  <si>
    <t xml:space="preserve">Постановление Правительства автономного округа "О государственной программе Ханты-Мансийского автономного округа - Югры "Защита населения и территорий от чрезвычайных ситуаций, обеспечение пожарной безопасности в Ханты-Мансийском автономном округе - Югре" от 09.10.2013 №411-п; 
</t>
  </si>
  <si>
    <t xml:space="preserve">подп. 1.1 разд. 1 </t>
  </si>
  <si>
    <t xml:space="preserve">Постановление Администрации муниципального образования "Об утверждении муниципальной программы "Развитие малого и среднего предпринимательства в Нижневартовском районе на 2014–2020 годы" от 02.12.2013 №2550; 
</t>
  </si>
  <si>
    <t xml:space="preserve">Постановление Правительства автономного округа "О нормативах формирования расходов на содержание органов местного самоуправления Ханты-Мансийского автономного округа - Югры (с изменениями на 25.04.2014 г.)" от 06.08.2010 №191-п; 
</t>
  </si>
  <si>
    <t xml:space="preserve">Постановление Администрации поселения "Об оплате труда и социальной защищенности руководителя, специалистов и рабочих муниципального казенного учреждения "Учреждение по обеспечению деятельности органов местного самоуправления" от 28.11.2014 №336; 
</t>
  </si>
  <si>
    <t xml:space="preserve">Постановление Правительства автономного округа "О государственной программе Ханты-Мансийского автономного округа – Югры "Содействие занятости населения в Ханты-Мансийском автономном округе – Югре на 2014-2020 годы" (с изменениями на 28.04.2017 г. № 167-п)" от 09.10.2013 №409-п-п; 
</t>
  </si>
  <si>
    <t xml:space="preserve">Постановление Администрации поселения "Об утверждении муниципальной программы "Развитие муниципальной службы в городском поселении Новоаганск на 2017 - 2020 годы" от 10.04.2017 №124; 
</t>
  </si>
  <si>
    <t>п. 1.2.1-1.2.4 подр. 2 разд. 0 прил. 2</t>
  </si>
  <si>
    <t xml:space="preserve">Федеральный закон "О муниципальной службе в Российской Федерации (ред. от 30.03.2015 г.)" от 02.03.2007 №25-фз; 
</t>
  </si>
  <si>
    <t xml:space="preserve">Закон Российской Федерации "О государственных гарантиях и компенсациях для лиц, работающих и проживающих в районах Крайнего Севера и приравненных к ним местностях (ред. от 31.12.2014 г.)" от 19.02.1993 №4520-1; 
</t>
  </si>
  <si>
    <t xml:space="preserve">Федеральный закон "Об актах гражданского состояния (ред. от 30.03.2016 г.)" от 15.11.1997 №143-фз; 
</t>
  </si>
  <si>
    <t xml:space="preserve">Постановление Правительства РФ "О субвенциях на осуществление полномочий по первичному воинскому учету на территориях, где отсутствуют военные комиссариаты (с изменениями на 03.10.2009 г.)" от 29.04.2006 №258; 
</t>
  </si>
  <si>
    <t xml:space="preserve">Закон автономного округа "О наделении органов местного самоуправления муниципальных образований ХМАО-ЮГРЫ отдельными государственными полномочиями в сфере обращения с твердыми коммунальными отходами" от 17.11.2016 №79-ОЗ-оз; 
</t>
  </si>
  <si>
    <t xml:space="preserve">Решение Думы муниципального образования "О порядке предоставления межбюджетных трансфертов из бюджета Нижневартовского района" от 29.10.2008 №82; 
</t>
  </si>
  <si>
    <t xml:space="preserve">п. 1 разд. 2 </t>
  </si>
  <si>
    <t xml:space="preserve">разд. 3 </t>
  </si>
  <si>
    <t xml:space="preserve">Постановление Администрации муниципального образования "Об утверждении муниципальной программы "Управление в сфере муниципальных финансов в Нижневартовском районе на 2015-2020 годы" от 14.10.2015 №2062; 
</t>
  </si>
  <si>
    <t>владение, пользование и распоряжение имуществом, находящимся в муниципальной собственности сельского поселения</t>
  </si>
  <si>
    <t>создание условий для организации досуга и обеспечения жителей сельского поселения услугами организаций культуры</t>
  </si>
  <si>
    <t>разд. 4 прил. 2</t>
  </si>
  <si>
    <t>обеспечение условий для развития на территории сельского поселения физической культуры, школьного спорта и массового спорта</t>
  </si>
  <si>
    <t xml:space="preserve">Постановление Правительства автономного округа "О государственной программе Ханты-Мансийского автономного округа - Югры "Развитие физической культуры и спорта в Ханты-Мансийском автономном округе - Югре на 2016 - 2020 годы" (ред. от 30.09.2016 г.)" от 09.10.2013 №422-п; 
</t>
  </si>
  <si>
    <t>утверждение правил благоустройства территории сельского поселения, осуществление контроля за их соблюдением</t>
  </si>
  <si>
    <t>организация благоустройства территории сельского поселения (за исключением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</si>
  <si>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оказание поддержки гражданам и их объединениям, участвующим в охране общественного порядка, создание условий для деятельности народных дружин на территории сельского поселения</t>
  </si>
  <si>
    <t xml:space="preserve">Постановление Правительства автономного округа "О государственной программе Ханты-Мансийского автономного округа - Югры "О государственной политике в сфере обеспечения межнационального согласия, гражданского единства, отдельных прав и законных интересов граждан, а также в вопросах обеспечения общественного порядка и профилактики экстремизма, незаконного оборота и потребления наркотических средств и психотропных веществ в Ханты-Мансийском автономном округе - Югре в 2016 - 2020 годах" (ред. от 07.10.2016 г.)" от 09.10.2013 №428-п; 
</t>
  </si>
  <si>
    <t xml:space="preserve">п. 1 гл. 4 </t>
  </si>
  <si>
    <t>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сельского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</si>
  <si>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 xml:space="preserve">Постановление Администрации поселения "Об утверждении муниципальной программы "Развитие транспортной системы на территории сельского поселения Аган на 2014-2016 годы" (с изменениями от 09.12.2014 № 78)" от 17.12.2013 №100; 
</t>
  </si>
  <si>
    <t xml:space="preserve">разд. 1 </t>
  </si>
  <si>
    <t>обеспечение проживающих в сельском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</si>
  <si>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участие в предупреждении и ликвидации последствий чрезвычайных ситуаций в границах сельского поселения</t>
  </si>
  <si>
    <t xml:space="preserve">Федеральный закон "О защите населения и территорий от чрезвычайных ситуаций природного и техногенного характера (с изменениями на 23.06.2016 г.№218-фз)" от 21.12.1994 №68-ФЗ-фз; 
</t>
  </si>
  <si>
    <t xml:space="preserve">ст. 11 </t>
  </si>
  <si>
    <t>ст. 22 прил. 1</t>
  </si>
  <si>
    <t xml:space="preserve">Закон автономного округа "Об отдельных вопросах организации и осуществления бюджетного процесса в Ханты-Мансийском автономном округе - Югре" (принят Думой Ханты-Мансийского автономного округа - Югры 12.07.2007) (с изм. и доп., вступающими в силу с 01.01.2015)" от 23.12.2014 №99-оз-оз; 
</t>
  </si>
  <si>
    <t xml:space="preserve">ст. 3-3.1 </t>
  </si>
  <si>
    <t xml:space="preserve">Постановление Администрации поселения "О создании МКУ "У0ДОМС" в сельском поселении Аган" от 27.11.2012 №81; 
</t>
  </si>
  <si>
    <t>п. 1-6 прил. 1</t>
  </si>
  <si>
    <t xml:space="preserve">Федеральный закон "Об основных гарантиях избирательных прав и права на участие в референдуме граждан Российской Федерации (с изменениями и дополнениями)" от 12.06.2002 №67-ФЗ-фз; 
</t>
  </si>
  <si>
    <t xml:space="preserve">п. 1 ст. 57 </t>
  </si>
  <si>
    <t xml:space="preserve">п. 35 ч. 5 </t>
  </si>
  <si>
    <t xml:space="preserve">п. 5 ст. 4 </t>
  </si>
  <si>
    <t xml:space="preserve">Федеральный закон "О воинской обязанности и военной службе (в редакции от 01.05.2017 № 91-фз)" от 28.03.1998 №53-фз-фз; 
</t>
  </si>
  <si>
    <t xml:space="preserve">Федеральный закон "Федеральный Закон РФ "Об отходах производства и потребления" от 24.06.1998 №89-ФЗ-фз; 
</t>
  </si>
  <si>
    <t xml:space="preserve">п. 3 ст. 8 </t>
  </si>
  <si>
    <t>составление и рассмотрение проекта бюджета сельского поселения, утверждение и исполнение бюджета городского поселения, осуществление контроля за его исполнением, составление и утверждение отчета об исполнении бюджета сельского поселения</t>
  </si>
  <si>
    <t>обеспечение проживающих в сельского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</si>
  <si>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обеспечение первичных мер пожарной безопасности в границах населенных пунктов сельского поселения</t>
  </si>
  <si>
    <t>утверждение генеральных планов сельского поселения, правил землепользования и застройки, утверждение подготовленной на основе генеральных планов сельского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сельского поселения, утверждение местных нормативов градостроительного проектирования сельского поселений, резервирование земель и изъятие земельных участков в границах сельского поселения для муниципальных нужд, осуществление муниципального земельного контроля в границах сельского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</si>
  <si>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 xml:space="preserve">Федеральный закон "Бюджетный Кодекс Российской Федерации (с изменениями на 28.03.2017 г.)" от 31.07.1998 №145-фз-фз; 
</t>
  </si>
  <si>
    <t xml:space="preserve">абз. 8 п. 3 ст. 184.1 </t>
  </si>
  <si>
    <t xml:space="preserve"> от 00.00.0000 №; 
</t>
  </si>
  <si>
    <t xml:space="preserve">Постановление Администрации муниципального образования "Об утверждении Порядка предоставления субсидий организациям жилищно-коммунального хозяйства из бюджета района на текущий финансовый год, очередной финансовый год и плановый период" от 26.01.2010 №56; 
</t>
  </si>
  <si>
    <t xml:space="preserve">п. 1-3 </t>
  </si>
  <si>
    <t>создание условий для обеспечения жителей сельского поселения услугами связи, общественного питания, торговли и бытового обслуживания</t>
  </si>
  <si>
    <t xml:space="preserve">Постановление Правительства автономного округа "О государственной программе Ханты-Мансийского автономного округа - Югры "Развитие жилищно-коммунального комплекса и повышение энергетической эффективности в Ханты-Мансийском автономном округе - Югре" от 09.10.2013 №423-п; 
</t>
  </si>
  <si>
    <t>разд. 1 прил. 1</t>
  </si>
  <si>
    <t xml:space="preserve">Постановление Правительства автономного округа "О государственной программе Ханты-Мансийского автономного округа - Югры "Развитие транспортной системы Ханты-Мансийского автономного округа - Югры" от 09.10.2013 №418-п; 
</t>
  </si>
  <si>
    <t>разд. 1 прил. 2</t>
  </si>
  <si>
    <t xml:space="preserve">Постановление Администрации муниципального образования "Об утверждении муниципальной программы "Профилактика правонарушений в сфере общественного порядка в Нижневартовском районе на 2014–2019 годы" (с изменениями и дополнениями)" от 02.12.2013 №2542; 
</t>
  </si>
  <si>
    <t xml:space="preserve">Закон автономного округа "Об отдельных вопросах организации и осуществления бюджетного процесса в Ханты-Мансийском автономном округе-Югре (с изменениями от 15.10.2015)" от 20.07.2007 №99-оз-оз; 
</t>
  </si>
  <si>
    <t xml:space="preserve">Постановление Правительства автономного округа "О нормативах формирования расходов на оплату труда депутатов, выборных должностных лиц местного самоуправления, осуществляющих свои полномочия на постоянной основе, и муниципальных служащих в Ханты-Мансийском автономном округе - Югре (с изменениями на 25.04.2014 г.)" от 24.12.2007 №333-п; 
</t>
  </si>
  <si>
    <t xml:space="preserve">Закон Российской Федерации "О государственных гарантиях и компенсациях для лиц, работающих и проживающих в районах Крайнего Севера и приравненных к ним местностях" от 19.02.1993 №4520-1; 
</t>
  </si>
  <si>
    <t xml:space="preserve">ст. 33 </t>
  </si>
  <si>
    <t xml:space="preserve">ст. 22 </t>
  </si>
  <si>
    <t>Участие в профилактике терроризма и экстремизма, а также в минимизации и (или) ликвидации последствий проявлений терроризма и экстремизма на территории сельского поселения</t>
  </si>
  <si>
    <t xml:space="preserve">Решение Совета депутатов поселения "О бюджете сельского поселения Покур на 2018 год и плановый период 2019 и 2020 годов" от 26.12.2017 №34; 
</t>
  </si>
  <si>
    <t xml:space="preserve">п. 3 </t>
  </si>
  <si>
    <t xml:space="preserve">Постановление Правительства автономного округа "О государственной программе Ханты-Мансийского автономного округа - Югры "Информационное общество Ханты-Мансийского автономного округа - Югры на 2016 - 2020 годы" (ред. от 30.09.2016 г.)" от 09.10.2013 №424-п; 
</t>
  </si>
  <si>
    <t xml:space="preserve">Постановление Администрации поселения "Об утверждения положения об оплате труда и стимулирования работников муниципальных казенных учреждений  культуры и кинематографии" от 04.12.2013 №117; 
</t>
  </si>
  <si>
    <t xml:space="preserve">п. 1 </t>
  </si>
  <si>
    <t xml:space="preserve">Постановление Администрации поселения "Об утверждении Положения об оплате и стимулировании труда работников физической культуры и спорта администрации сельского поселения Вата." от 30.11.2010 №56; 
</t>
  </si>
  <si>
    <t xml:space="preserve">п. 1 ст. 1 гл. 1 </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</si>
  <si>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сельского поселения</t>
  </si>
  <si>
    <t xml:space="preserve">Постановление Правительства автономного округа "О государственной программе Ханты-Мансийского автономного округа - Югры "Развитие государственной гражданской службы, муниципальной службы и резерва управленческих кадров в Ханты-Мансийском автономном округе - Югре в 2016 - 2020 годах" (ред. от 30.09.2016 г.)" от 17.10.2014 №374-п; 
</t>
  </si>
  <si>
    <t xml:space="preserve">Постановление Главы поселения "Об оплате труда и социальной защищенности руководителя, и рабочих муниципального казенного учреждения "Учреждение по материально-техническому обеспечению деятельности органов местного самоуправления сельского поселения Вата" от 05.12.2012 №84; 
</t>
  </si>
  <si>
    <t xml:space="preserve">ст. 2-5 </t>
  </si>
  <si>
    <t xml:space="preserve">ст. 8 </t>
  </si>
  <si>
    <t xml:space="preserve">Постановление Правительства автономного округа "О ГОСУДАРСТВЕННОЙ ПРОГРАММЕ ХАНТЫ-МАНСИЙСКОГО АВТОНОМНОГО ОКРУГА - ЮГРЫ
"ОБЕСПЕЧЕНИЕ ЭКОЛОГИЧЕСКОЙ БЕЗОПАСНОСТИ ХАНТЫ-МАНСИЙСКОГО АВТОНОМНОГО ОКРУГА - ЮГРЫ" от 09.10.2013 №426-п-п; 
</t>
  </si>
  <si>
    <t xml:space="preserve">Постановление Правительства автономного округа "О государственной программе Ханты-Мансийского автономного округа - Югры "Развитие культуры и туризма в Ханты-Мансийском автономном округе - Югре" от 09.10.2013 №427-п-п; 
</t>
  </si>
  <si>
    <t>составление и рассмотрение проекта бюджета сельского поселения, утверждение и исполнение бюджета сельского поселения, осуществление контроля за его исполнением, составление и утверждение отчета об исполнении бюджета сельского поселения</t>
  </si>
  <si>
    <t xml:space="preserve">Постановление Администрации поселения "Об утверждении порядка использования бюджетных ассигнований резервного фонда администрации сп. Зайцева Речка" от 29.04.2009 №20; 
</t>
  </si>
  <si>
    <t xml:space="preserve">гл. 1 </t>
  </si>
  <si>
    <t xml:space="preserve">Постановление Администрации поселения "Об утверждении Порядка предоставления субсидий организациям жилищно-комунального хозяйства из бюджета поселения на текущий финансовый год, очередной финансовый год и плановый период" от 20.12.2010 №110; 
</t>
  </si>
  <si>
    <t xml:space="preserve">Закон автономного округа "Постановление Правительства О государственной программе Ханты-Мансийского автономного округа – Югры «Развитие культуры и туризма в Ханты-Мансийском автономном округе – Югре на 2014-2020 годы» от 09.10.2013 №427-п-оз; 
</t>
  </si>
  <si>
    <t xml:space="preserve">Закон автономного округа "Постановление правительства "О государственной программе ХМАО-Югры развитие физекльтуры и спорта в ХМАО-Югре на 2014-2020 г" от 09.10.2013 №422-п-оз; 
</t>
  </si>
  <si>
    <t>подр. 1 разд. 6 прил. 1</t>
  </si>
  <si>
    <t xml:space="preserve">Закон автономного округа "Постановление Правительства Ханты-Мансийского автономного округа - Югры  "О государственной программе Ханты-Мансийского  "Развитие жилищно-коммунального комплекса и повышение энергетической эффективности в Ханты-Мансийском автономном округе - Югре на 2014 - 2020 годы" от 09.10.2013 №423-п-оз; 
</t>
  </si>
  <si>
    <t xml:space="preserve">Постановление Главы поселения "Муниципальная программа «Формирование комфортной городской среды в с.п. Зайцева Речка на 2018-2022 годы" от 29.12.2017 №151; 
</t>
  </si>
  <si>
    <t xml:space="preserve">Постановление Главы поселения «Об утверждении муниципальной программы «Профилактика правонарушений в сфере общественного порядка в сельском поселении Зайцева Речка на 2014-2020 годы»» от 12.12.2013 №118; 
</t>
  </si>
  <si>
    <t>п. 3-4 прил. 1</t>
  </si>
  <si>
    <t xml:space="preserve">Постановление Администрации поселения " "О государственной программе Ханты-Мансийского автономного округа - Югры Постановление ПравительстваПостановление Правительства "Развитие жилищно-коммунального комплекса и повышение энергетической эффективности в Ханты-Мансийском автономном округе - Югре на 2014 - 2020 годы" от 24.10.2016 №423-п; 
</t>
  </si>
  <si>
    <t xml:space="preserve">Постановление Главы поселения «Об утверждении муниципальной программы «Развитие транспортной системы сельского поселения Зайцева Речка на 2014 – 2020 годы» от 12.12.2013 №117; 
</t>
  </si>
  <si>
    <t xml:space="preserve">Постановление Администрации поселения "Об утверждении порядка предоставления субсидий организациям жилищно-коммунального хозяйства" от 20.12.2010 №110; 
</t>
  </si>
  <si>
    <t>разд. 6 прил. 1</t>
  </si>
  <si>
    <t xml:space="preserve">Закон автономного округа "Постановление Правительства Ханты-Мансийского автономного округа - Югры "О государственной программе Ханты-Мансийского автономного округа - Югры "Защита населения территорий от чрезвычайных ситуаций, обеспечение пожарной безопасности в Ханты-Мансийском автономном округе - Югре на 2014-2020 годы" от 09.10.2013 №411-п-оз; 
</t>
  </si>
  <si>
    <t xml:space="preserve">Закон автономного округа "Об отдельных вопросах муниципальной службы в Ханты-Мансийском автономном округе - Югре (с изменениями на 31.03.2016 г.№ 32-оз)" от 20.07.2007 №113-оз; 
</t>
  </si>
  <si>
    <t>разд. 16 прил. 1</t>
  </si>
  <si>
    <t xml:space="preserve">Постановление Главы поселения "Муниципальная программа «Развитие муниципальной службы в сельском поселении Зайцева Речка на 2017–2021 годы»" " от 27.02.2017 №23; 
</t>
  </si>
  <si>
    <t xml:space="preserve">подр. 1 разд. 3 </t>
  </si>
  <si>
    <t xml:space="preserve">Решение Думы муниципального образования "Об утверждении Положения о порядке назначения, перерасчета и выплаты пенсии за выслугу лет лицам, замещавшим муниципальные должности и должности муниципальной службы в органах местного самоуправления Нижневартовского района" от 02.03.2010 №21; 
</t>
  </si>
  <si>
    <t>разд. 2 прил. 1</t>
  </si>
  <si>
    <t xml:space="preserve">разд. 16 </t>
  </si>
  <si>
    <t>разд. 3 прил. 1</t>
  </si>
  <si>
    <t xml:space="preserve">ст. 19 </t>
  </si>
  <si>
    <t xml:space="preserve">Постановление Администрации поселения " "О государственной программе Ханты-Мансийского автономного округа - Югры Постановление Правительства "Развитие жилищно-коммунального комплекса и повышение энергетической эффективности в Ханты-Мансийском автономном округе - Югре на 2014 - 2020 годы" от 24.10.2016 №423-п; 
</t>
  </si>
  <si>
    <t xml:space="preserve">Закон автономного округа "Постановление Правительства ХМАО  Об Положение  Управлении записи актов гражданского состояния Ханты-Мансийского автономного округа - Югры" от 18.09.2006 №403-п-оз; 
</t>
  </si>
  <si>
    <t>подр. 4 разд. 1 прил. 1</t>
  </si>
  <si>
    <t>подр. 1 разд. 2 прил. 1</t>
  </si>
  <si>
    <t>Создание условий для обеспечения жителей сельского поселения услугами связи, общественного питания, торговли и бытового обслуживания</t>
  </si>
  <si>
    <t xml:space="preserve">Постановление Администрации поселения "Об утверждении Перечня муниципальных программ  сельского поселения Ларьяк на 2014–2020 годы" от 21.10.2013 №140; 
</t>
  </si>
  <si>
    <t>формирование архивных фондов сельского поселения</t>
  </si>
  <si>
    <t xml:space="preserve">Постановление Администрации муниципального образования "Об утверждении муниципальной программы "Организация подготовки и проведения мероприятий посвященных 130-летию со дня образования деревни Чехломей" " от 11.12.2015 №138-п; 
</t>
  </si>
  <si>
    <t xml:space="preserve">п. 3 ст. 34.2 </t>
  </si>
  <si>
    <t xml:space="preserve">Решение Совета депутатов поселения "Об утверждении положения о Порядке владения, пользования и распоряжения муниципальной собственностью МО сельского поселения Ларьяк" от 22.09.2008 №29; 
</t>
  </si>
  <si>
    <t xml:space="preserve">п. 22 ст. 3 </t>
  </si>
  <si>
    <t>содействие в развитии сельскохозяйственного производства в сфере животноводства с учетом рыболовства и рыбоводства</t>
  </si>
  <si>
    <t xml:space="preserve">Федеральный закон "Об обществах с ограниченной отвественностью" от 08.02.1998 №14-фз-фз; 
</t>
  </si>
  <si>
    <t xml:space="preserve">п. 15 ст. 3 </t>
  </si>
  <si>
    <t>создание условий для предоставления транспортных услуг населению и организация транспортного обслуживания населения в границах сельского поселения(в части водного транспорта)</t>
  </si>
  <si>
    <t xml:space="preserve">Постановление Администрации муниципального образования "Муниципальная программа "Развитие транспортной системы Нижневартовского района на 2018-2025 годы и на период до 2030 года" от 02.12.2013 №2561; 
</t>
  </si>
  <si>
    <t xml:space="preserve">п. 1 ст. 22 </t>
  </si>
  <si>
    <t xml:space="preserve">ст. 184 </t>
  </si>
  <si>
    <t xml:space="preserve">ст. 24 </t>
  </si>
  <si>
    <t xml:space="preserve">ст. 34.2 </t>
  </si>
  <si>
    <t xml:space="preserve">Закон Российской Федерации "О занятости населения в Российской Федерации (ред. от 09.03.2016, с изм. от 11.10.2016 г.)" от 19.04.1991 №1032-1; 
</t>
  </si>
  <si>
    <t xml:space="preserve">Закон автономного округа "О межбюджетных отношениях в Ханты-Мансийском автономном округе - Югре (ред. от 31.03.2016 г.)" от 10.11.2008 №132-оз; 
</t>
  </si>
  <si>
    <t xml:space="preserve">гл. 3 </t>
  </si>
  <si>
    <t xml:space="preserve">Решение Совета депутатов поселения "О бюджете сельского поселения Ларьяк на 2018 год и плановый период 2019 и 2020 годов" от 25.12.2017 №205; 
</t>
  </si>
  <si>
    <t xml:space="preserve">Федеральный закон "Бюджетный Кодекс Российской Федерации (с изменениями на 23.07.2013 г.)" от 31.07.1998 №145-фз; 
</t>
  </si>
  <si>
    <t xml:space="preserve">ст. 81 гл. 10 разд. 3 </t>
  </si>
  <si>
    <t xml:space="preserve">Решение Совета депутатов поселения "Об утверждении Порядка отчуждения жилых помещений, находящихся в собственности МО с.п.Ваховск" от 22.05.2012 №159; 
</t>
  </si>
  <si>
    <t xml:space="preserve">Решение Совета депутатов поселения "О порядке материально- технического и организационного обеспечения органов местного самоуправления сельского поселения Ваховск" от 15.05.2007 №21; 
</t>
  </si>
  <si>
    <t xml:space="preserve">подп. 1.2 п. 1 ст. 1 </t>
  </si>
  <si>
    <t xml:space="preserve">Постановление Администрации поселения "Об утверждении Положения об оплате и стимулировании труда работников культуры, искусства и кинематографии муниципального казенного учреждения Культурно-спортивный центр сельского поселения Ваховск" от 28.11.2013 №174; 
</t>
  </si>
  <si>
    <t xml:space="preserve">разд. 1-3 </t>
  </si>
  <si>
    <t xml:space="preserve">подп. 1.3 п. 1 ст. 1 </t>
  </si>
  <si>
    <t xml:space="preserve">Федеральный закон "О физической культуре и спорте в Российской Федерации (в ред. от 03.07.2016 г.)" от 04.12.2007 №329-фз; 
</t>
  </si>
  <si>
    <t xml:space="preserve">абз. 6 гл. 7 </t>
  </si>
  <si>
    <t xml:space="preserve">п. 4.2 гл. 7 </t>
  </si>
  <si>
    <t>организация проведения официальных физкультурно-оздоровительных и спортивных мероприятий сельского поселения</t>
  </si>
  <si>
    <t xml:space="preserve">п. 3 гл. 3 </t>
  </si>
  <si>
    <t xml:space="preserve">Постановление Администрации поселения "О благоустройстве  озеленении и санитарной очистке территории сельского поселения Ваховск в весенне-летний период" от 20.04.2009 №23; 
</t>
  </si>
  <si>
    <t>п. 9 разд. 3 прил. 2</t>
  </si>
  <si>
    <t xml:space="preserve">Федеральный закон "О развитии сельского хозяйства (ред. от 12.02.2015 г.)" от 29.12.2006 №264-фз; 
</t>
  </si>
  <si>
    <t xml:space="preserve">Постановление Администрации поселения "Об утверждении муниципальной программы "Профилактика правонарушений в сфере общественного порядка в сельском поселении Ваховск на 2014-2020 годы" от 19.12.2013 №182; 
</t>
  </si>
  <si>
    <t xml:space="preserve">Постановление Администрации поселения "Об утверждении Порядка предоставления субсидий организациям жилищно-коммунального хозяйства из бюджета поселения на текущий финансовый год, очередной финансовый год и плановый период" от 06.05.2013 №68; 
</t>
  </si>
  <si>
    <t xml:space="preserve">п. 1.3 ст. 1 разд. 2 </t>
  </si>
  <si>
    <t xml:space="preserve">Решение Совета депутатов поселения "О муниципальном дорожном фонде с.п.Ваховск" от 29.04.2013 №206; 
</t>
  </si>
  <si>
    <t xml:space="preserve">абз. 3 разд. 1 </t>
  </si>
  <si>
    <t xml:space="preserve">Федеральный закон "Технический регламент о требованиях пожарной безопасности" от 22.07.2008 №123-фз; 
</t>
  </si>
  <si>
    <t>п. 5 прил. 2</t>
  </si>
  <si>
    <t>п. 2 прил. 2</t>
  </si>
  <si>
    <t xml:space="preserve">Постановление Администрации поселения "Об утверждении перечня программ сельского поселения Ваховск начинающих реализацию с 2014 года" от 23.10.2013 №149; 
</t>
  </si>
  <si>
    <t>п. 1 прил. 2</t>
  </si>
  <si>
    <t xml:space="preserve">Решение Совета депутатов поселения "О денежном содержании муниципальных служащих в администрации сельского поселения Ваховск" от 26.01.2010 №98; 
</t>
  </si>
  <si>
    <t xml:space="preserve">абз. 4 разд. 1 </t>
  </si>
  <si>
    <t xml:space="preserve">Постановление Администрации поселения "Об оплате труда и социальной защищенности руководителя, специалистов, служащих и рабочих муниципального казкнного учреждения "Учреждение по материально-техническому обеспечению деятельности органов местного самоуправления" от 18.12.2012 №131; 
</t>
  </si>
  <si>
    <t xml:space="preserve">абз. 5 подр. 1.1 разд. 1 </t>
  </si>
  <si>
    <t xml:space="preserve">подп. 1.1 подр. 1 </t>
  </si>
  <si>
    <t xml:space="preserve">Решение Совета депутатов поселения "Об утверждении положения о гарантиях и компенсациях для лиц проживающих в районах крайнего севера и месностях приравненным к районнам крайнего севера являющимися работниками организации финансируемых из бюджета сельского поселения Ваховск" от 24.04.2009 №48; 
</t>
  </si>
  <si>
    <t xml:space="preserve">п. 3 разд. 1 </t>
  </si>
  <si>
    <t xml:space="preserve">ст. 2 </t>
  </si>
  <si>
    <t xml:space="preserve">Решение Совета депутатов поселения "О порядке перечисления межбюджетных трансфертов в бюджет Нижневартовского района из бюджета сельского поселения Ваховск на осуществление части полномочий по решению вопросов местного значения" от 03.09.2009 №70; 
</t>
  </si>
  <si>
    <t xml:space="preserve">п. 3 ст. 184 гл. 21 разд. 7 </t>
  </si>
  <si>
    <t>Городское поселение Новоаганск</t>
  </si>
  <si>
    <t>Итого</t>
  </si>
  <si>
    <t>Сельское поселение Аган</t>
  </si>
  <si>
    <t>Сельское поселение Покур</t>
  </si>
  <si>
    <t>Сельское поселение Вата</t>
  </si>
  <si>
    <t>Сельское поселение Зайцева Речка</t>
  </si>
  <si>
    <t>Сельское поселение Ларьяк</t>
  </si>
  <si>
    <t>Сельское поселение Ваховск</t>
  </si>
  <si>
    <t>с 01.01.2014-31.12.2017</t>
  </si>
  <si>
    <t>с 01.01.2014-31.12.2018</t>
  </si>
  <si>
    <t>с 01.01.2014-31.12.2019</t>
  </si>
  <si>
    <t>с 01.01.2018-31.12.2023</t>
  </si>
  <si>
    <t>с 01.01.2014-31.12.2020</t>
  </si>
  <si>
    <t>01.01.2014-31.12.2019</t>
  </si>
  <si>
    <t>01.01.2016-31.12.2020</t>
  </si>
  <si>
    <t>01.01.2018-31.12.2025</t>
  </si>
  <si>
    <t>01.01.2014-31.12.2016</t>
  </si>
  <si>
    <t>01.01.2014-31.12.2020</t>
  </si>
  <si>
    <t>Дума Нижневартовского района</t>
  </si>
  <si>
    <t>Администрация Нижневартовского района (МКУ Нижневартовского района "Управление по  делам гражданской обороны и чрезвычайным ситуациям ")</t>
  </si>
  <si>
    <t>Администрация Нижневартовского района (Муниципальное казенное учреждение "Учреждение по материально-техническому обеспечению деятельности органов местного самоуправления")</t>
  </si>
  <si>
    <t>Администрация Нижневартовского района (МКУ"УХО муниципальных учреждений культуры")</t>
  </si>
  <si>
    <t>Закон автономного округа "Об административных комиссиях в Ханты-Мансийском автономном округе - Югре" от 02.03.2009 №5-оз</t>
  </si>
  <si>
    <t xml:space="preserve">Итого </t>
  </si>
  <si>
    <t>Итого поселения района</t>
  </si>
  <si>
    <t>Всего консолидировано</t>
  </si>
  <si>
    <t xml:space="preserve">Исполнитель </t>
  </si>
  <si>
    <t>Специалист-эксперт отдела</t>
  </si>
  <si>
    <t>межбюджетных трансфертов и сводного планирвания</t>
  </si>
  <si>
    <t>департамента финансов</t>
  </si>
  <si>
    <t>администрации района</t>
  </si>
  <si>
    <t>_______________________________С.В. Мальцева</t>
  </si>
  <si>
    <t>1) Закон автономного округа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по хранению, комплектованию, учету и использованию архивных документов, относящихся к государственной собственности Ханты-Мансийского автономного округа - Югры" от 18.10.2011 №149-оз; 
2) Закон автономного округа "Об архивном деле в Ханты-Мансийском автономном округе - Югре (в ред. от 31.03.2016 г.)" от 07.06.2005 №42-оз</t>
  </si>
  <si>
    <t>Закон автономного округа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в сфере государственную регистрацию актов гражданского состояния" от 30.09.2008 №91-оз</t>
  </si>
  <si>
    <t xml:space="preserve">ПРАВИТЕЛЬСТВО ХАНТЫ-МАНСИЙСКОГО АВТОНОМНОГО ОКРУГА - ЮГРЫ
ПОСТАНОВЛЕНИЕ
от 9 октября 2013 г. N 430-п
О ГОСУДАРСТВЕННОЙ ПРОГРАММЕ
ХАНТЫ-МАНСИЙСКОГО АВТОНОМНОГО ОКРУГА - ЮГРЫ
"ДОСТУПНАЯ СРЕДА В ХАНТЫ-МАНСИЙСКОМ АВТОНОМНОМ
ОКРУГЕ - ЮГРЕ НА 2014 - 2020 ГОДЫ"
(в ред. постановления Правительства ХМАО - Югры
от 14.02.2014 N 54-п)
</t>
  </si>
  <si>
    <t>прил.2</t>
  </si>
  <si>
    <t>Постановление Администрации муниципального образования "Муниципальная программа Муниципальная программа: «Развитие транспортной системы Нижневартовского района на 2014−2020 годы»  от 02.12.2013 №2561(С изменениями от 13.03.2014 № 411, от 05.06.2014 № 1082, от 22.09.2014 № 1914, от 15.10.2014 № 2081, от 23.10.2014 № 2163, от 30.12.2014 №2673 )</t>
  </si>
  <si>
    <t>Постановление № 2508 от 27.11.2013 Муниципальная программа: «Развитие культуры и туризма в Нижневартовском районе на 2014−2020 годы»(С изменениями от 04.04.2014 № 600, от 05.06.2014 № 1083, от 01.09.2014 № 1730, от 13.11.2014 № 2320, от 05.12.2014 №2497)</t>
  </si>
  <si>
    <t>1) Постановление Постановление Правительства Ханты-Мансийского автономного округа - Югры N 408-п от 9 октября 2014 г. О государственной программе  «Обеспечение доступным и комфортным жильем жителей  ХМАО-Югры в 2014-2020 годах"
2)Постановление № 2552 от 02.12.2013 Муниципальная программа: «Обеспечение доступным и комфортным жильем жителей Нижневартовского района в 2014–2020 годах» (С изменениями от 21.02.2014 № 295, от 08.04.2014 № 655, от 23.04.2014 № 768, от 02.07.2014 № 1291, от 20.08.2014 № 1648, от 17.09.2014 №1884, от 23.10.2014 № 2165, от 25.11.2014 № 2394, от 09.12.2014 № 2520)</t>
  </si>
  <si>
    <t>1) с 01.01.2014 по 31.12.2020; 
2) с 01.01.2014 по 31.12.2020</t>
  </si>
  <si>
    <t>1,2) прил.2</t>
  </si>
  <si>
    <t>1) Постановление Правительства Ханты-Мансийского автономного округа - Югры от 09 октября 2013 года № 426 «О государственной программе Ханты-Мансийского автономного округа – Югры «Обеспечение экологической безопасности Ханты-Мансийского автономного округа – Югры на 2014-2020 годы»
2)Постановление № 2506 от 27.11.2013Муниципальная программа: «Обеспечение экологической безопасности в Нижневартовском районе на 2014−2020 годы» (С изменениями от 28.02.2014 № 348, от 17.06.2014 № 1130, от 02.09.2014 № 1750, от 22.10.2014 № 2146, от 25.12.214 № 2664 )</t>
  </si>
  <si>
    <t>Постановление Правительства Ханты-Мансийского автономного округа – Югры от 9 октября 2013 года № 417-п «О государственной программе Ханты-Мансийского автономного округа – Югры «Управление государственным имуществом Ханты-Мансийского автономного округа – Югры на 2014 – 2020 годы».</t>
  </si>
  <si>
    <t>1) ПРАВИТЕЛЬСТВО ХАНТЫ-МАНСИЙСКОГО АВТОНОМНОГО ОКРУГА - ЮГРЫ
ПОСТАНОВЛЕНИЕ
от 9 октября 2013 г. N 418-п
О ГОСУДАРСТВЕННОЙ ПРОГРАММЕ
ХАНТЫ-МАНСИЙСКОГО АВТОНОМНОГО ОКРУГА - ЮГРЫ
"РАЗВИТИЕ ТРАНСПОРТНОЙ СИСТЕМЫ
ХАНТЫ-МАНСИЙСКОГО АВТОНОМНОГО ОКРУГА - ЮГРЫ
НА 2014 - 2020 ГОДЫ"
2) Постановление Администрации муниципального образования "Муниципальная программа "Развитие транспортной системы Нижневартовского района на 2018-2025 годы и на период до 2030 года" от 02.12.2013 №2561 (С изменениями от 13.03.2014 № 411, от 05.06.2014 № 1082, от 22.09.2014 № 1914, от 15.10.2014 № 2081, от 23.10.2014 № 2163, от 30.12.2014 №2673 )</t>
  </si>
  <si>
    <t>1) ПРАВИТЕЛЬСТВО ХАНТЫ-МАНСИЙСКОГО АВТОНОМНОГО ОКРУГА - ЮГРЫ
ПОСТАНОВЛЕНИЕ
от 9 октября 2013 г. N 418-п
О ГОСУДАРСТВЕННОЙ ПРОГРАММЕ
ХАНТЫ-МАНСИЙСКОГО АВТОНОМНОГО ОКРУГА - ЮГРЫ
"РАЗВИТИЕ ТРАНСПОРТНОЙ СИСТЕМЫ
ХАНТЫ-МАНСИЙСКОГО АВТОНОМНОГО ОКРУГА - ЮГРЫ
НА 2014 - 2020 ГОДЫ"
2) Постановление Постановление № 2561 от 02.12.2013 Муниципальная программа: «Развитие транспортной системы Нижневартовского района на 2014−2020 годы» (С изменениями от 13.03.2014 № 411, от 05.06.2014 № 1082, от 22.09.2014 № 1914, от 15.10.2014 № 2081, от 23.10.2014 № 2163, от 30.12.2014 №2673 )</t>
  </si>
  <si>
    <t>1,2)прил.2</t>
  </si>
  <si>
    <t>1) Постановление Правительства Ханты-Мансийского автономного округа - Югры N 408-п от 9 октября 2014 г. О государственной программе  «Обеспечение доступным и комфортным жильем жителей  ХМАО-Югры в 2014-2020 годах"
2) Постановление Администрации муниципального образования Муниципальная программа: «Обеспечение доступным и комфортным жильем жителей Нижневартовского района в 2014–2020 годах»  от 02.12.2013 №2552(С изменениями от 21.02.2014 № 295, от 08.04.2014 № 655, от 23.04.2014 № 768, от 02.07.2014 № 1291, от 20.08.2014 № 1648, от 17.09.2014 №1884, от 23.10.2014 № 2165, от 25.11.2014 № 2394, от 09.12.2014 № 2520)</t>
  </si>
  <si>
    <t>ПОСТАНОВЛЕНИЕ ПРАВИТЕЛЬСТВа
ХАНТЫ-МАНСИЙСКОГО АВТОНОМНОГО ОКРУГА - ЮГРЫ
17 октября 2014 года 374-п
О государственной программе Ханты-Мансийского автономного 
округа – Югры «Развитие государственной гражданской службы,
муниципальной службы и резерва управленческих кадров
в Ханты-Мансийском автономном округе – Югре 
в 2015 – 2020 годах»
Постановление № 2490 от 25.11.2013 «Развитие муниципальной службы и резерва управленческих кадров в Нижневартовском районе на 2014–2016 годы»(С изменениями от 08.04.2014 № 664, от 14.08.2014 №1605, от 06.10.2014 №2008, от 15.12.2014 №2570, от 07.11.2016 №2563)</t>
  </si>
  <si>
    <t>с 01.01.2015 по 31.12.2020  с 01.01.2017-31.12.2019</t>
  </si>
  <si>
    <t xml:space="preserve">Постановление № 2490 от 25.11.2013 Муниципальная программа: «Развитие муниципальной службы и резерва управленческих кадров в Нижневартовском районе на 2014–2016 годы»(С изменениями от 08.04.2014 № 664, от 14.08.2014 №1605, от 06.10.2014 №2008, от 15.12.2014 №2570, от 07.11.2016 №2563) </t>
  </si>
  <si>
    <t>Постановление Правительства автономного округа "О государственной программе Ханты-Мансийского автономного округа - Югры "Управление государственным имуществом Ханты-Мансийского автономного округа - Югры" от 05.09.2013 №346-п                                                                                                  Постановление № 2549 от 02.12.2013 Муниципальная программа: «Управление муниципальным имуществом на территории Нижневартовского района на 2014-2017 годы»(С изменениями от 30.12.2013 № 2879, от 24.04.2014 №794, от 30.07.2014 № 1505, от 26.09.2014 №1942, от 21.10.2014 № 2139, от 05.11.2014 № 2215)</t>
  </si>
  <si>
    <t xml:space="preserve">1) Закон автономного округа "Об управлении и о распоряжении имуществом, находящимся в государственной собственности Ханты-Мансийского автономного округа - Югры (с изменениями и дополнениями)" от 16.12.2010 №225-оз; 
2) Постановление Правительства Ханты-Мансийского автономного округа – Югры от 9 октября 2013 года № 417-п «О государственной программе Ханты-Мансийского автономного округа – Югры «Управление государственным имуществом Ханты-Мансийского автономного округа – Югры на 2014 – 2020 годы». 
3) Постановление Администрации муниципального образования Муниципальная программа: «Управление муниципальным имуществом на территории Нижневартовского района на 2014-2017 годы» от 02.12.2013 №2549  (С изменениями от 30.12.2013 № 2879, от 24.04.2014 №794, от 30.07.2014 № 1505, от 26.09.2014 №1942, от 21.10.2014 № 2139, от 05.11.2014 № 2215); 
</t>
  </si>
  <si>
    <t xml:space="preserve">1) 01.01.2011 - не ограничен; 
2) с 01.01.2014 по 31.12.2020; 
3) с 01.01.2014 по 31.12.2020; 
</t>
  </si>
  <si>
    <t xml:space="preserve">Постановление Правительства Ханты-Мансийского автономного округа – Югры от 9 октября 2013 года № 417-п «О государственной программе Ханты-Мансийского автономного округа – Югры «Управление государственным имуществом Ханты-Мансийского автономного округа – Югры на 2014 – 2020 годы». </t>
  </si>
  <si>
    <t>1) ПРАВИТЕЛЬСТВО ХАНТЫ-МАНСИЙСКОГО АВТОНОМНОГО ОКРУГА - ЮГРЫ
ПОСТАНОВЛЕНИЕ
от 9 октября 2013 г. N 418-п
О ГОСУДАРСТВЕННОЙ ПРОГРАММЕ
ХАНТЫ-МАНСИЙСКОГО АВТОНОМНОГО ОКРУГА - ЮГРЫ
"РАЗВИТИЕ ТРАНСПОРТНОЙ СИСТЕМЫ
ХАНТЫ-МАНСИЙСКОГО АВТОНОМНОГО ОКРУГА - ЮГРЫ
НА 2014 - 2020 ГОДЫ"
2) Постановление № 2561 от 02.12.2013 Муниципальная программа: «Развитие транспортной системы Нижневартовского района на 2014−2020 годы» (С изменениями от 13.03.2014 № 411, от 05.06.2014 № 1082, от 22.09.2014 № 1914, от 15.10.2014 № 2081, от 23.10.2014 № 2163, от 30.12.2014 №2673 )</t>
  </si>
  <si>
    <t>1) ПОСТАНОВЛЕНИЕ ПРАВИТЕЛЬСТВа
ХАНТЫ-МАНСИЙСКОГО АВТОНОМНОГО ОКРУГА – ЮГРЫ
9 октября 2013 года 427-п
О государственной программе Ханты-Мансийского автономного округа – Югры «Развитие культуры и туризма в Ханты-Мансийском автономном округе – Югре на 2014-2020 годы»
2) Постановление № 2508 от 27.11.2013 Муниципальная программа: «Развитие культуры и туризма в Нижневартовском районе на 2014−2020 годы»(С изменениями от 04.04.2014 № 600, от 05.06.2014 № 1083, от 01.09.2014 № 1730, от 13.11.2014 № 2320, от 05.12.2014 №2497)</t>
  </si>
  <si>
    <t>1) Федеральный закон "О пожарной безопасности (с изменениями и дополнениями)" от 21.12.1994 №69-фз; 
2)Постановление № 2565 от 02.12.2013 Муниципальная программа: «Защита населения и территорий от чрезвычайных ситуаций, обеспечение пожарной безопасности в Нижневартовском районе на 2014−2016 годы» (С изменениями от 20.02.2014 № 291, от 02.09.2014 № 1751, от 06.10.2014 № 2007, от 05.11.2014 № 2218,2521 от 09.12.2014)</t>
  </si>
  <si>
    <t xml:space="preserve">1) 26.12.1994 - не ограничен; 
2) с 01.01.2014 по 31.12.2020; 
</t>
  </si>
  <si>
    <t>1).в целом;                                            2). прил.2</t>
  </si>
  <si>
    <t>1) Постановление Правительства Ханты-Мансийского автономного округа - Югры
от 9 октября 2013 г. N 428-п О государственной программе Ханты-Мансийского автономного округа – Югры «О государственной политике в сфере обеспечения межнационального согласия, гражданского единства, отдельных прав и законных интересов граждан, а также в вопросах обеспечения общественного порядка и профилактики экстремизма, незаконного оборота и потребления наркотических средств и психотропных веществ в Ханты-Мансийском автономном округе - Югре в 2014 - 2020 годах»
2) Постановление № 2542 от 02.12.2013Муниципальная программа: «Профилактика правонарушений в сфере общественного порядка в Нижневартовском районе на 2014−2016годы» (С изменениями от 23.05.2014 № 979, от 10.10.2014 №2056, от 04.12.2014 № 2496)</t>
  </si>
  <si>
    <t>с 24.01.2014 по 31.12.2020</t>
  </si>
  <si>
    <t>Постановление Правительства Ханты-Мансийского автономного округа - Югры от 09 октября 2013 года № 426 «О государственной программе Ханты-Мансийского автономного округа – Югры «Обеспечение экологической безопасности Ханты-Мансийского автономного округа – Югры на 2014-2020 годы»                                               Постановление № 2506 от 27.11.2013Муниципальная программа: «Обеспечение экологической безопасности в Нижневартовском районе на 2014−2020 годы» (С изменениями от 28.02.2014 № 348, от 17.06.2014 № 1130, от 02.09.2014 № 1750, от 22.10.2014 № 2146, от 25.12.214 № 2664 )</t>
  </si>
  <si>
    <t>Закон автономного округа "Об образовании в Ханты-Мансийском автономном округе - Югре (ред. от 17.11.2016 г.)" от 01.07.2013 №68-оз                                                    Постановление № 2554 от 02.12.2013 Муниципальная программа:«Развитие образования в Нижневартовском районе на 2014–2020 годы»(С изменениями от 23.12.2013 № 2767, от 26.02.2014 № 312, от 29.05.2014 № 1042, от 06.06.2014 № 1088, от 22.08.2014 № 1655, от 30.09.2014 № 1951, от 22.10.2014 № 2144, от 09.12.2014 № 2522, от 30.12.2014 № 2682)</t>
  </si>
  <si>
    <t>01.09.2013 - не ограничен   с 01.01.2014-31.12.2020</t>
  </si>
  <si>
    <t>в целом,                     прил.2</t>
  </si>
  <si>
    <t>ПОСТАНОВЛЕНИЕ ПРАВИТЕЛЬСТВа
ХАНТЫ-МАНСИЙСКОГО АВТОНОМНОГО ОКРУГА – ЮГРЫ
9 октября 2013 года 427-п
О государственной программе Ханты-Мансийского автономного округа – Югры «Развитие культуры и туризма в Ханты-Мансийском автономном округе – Югре на 2014-2020 годы»
Постановление № 2508 от 27.11.2013 Муниципальная программа: «Развитие культуры и туризма в Нижневартовском районе на 2014−2020 годы»(С изменениями от 04.04.2014 № 600, от 05.06.2014 № 1083, от 01.09.2014 № 1730, от 13.11.2014 № 2320, от 05.12.2014 №2497)</t>
  </si>
  <si>
    <t xml:space="preserve">ПОСТАНОВЛЕНИЕ ПРАВИТЕЛЬСТВа
ХАНТЫ-МАНСИЙСКОГО АВТОНОМНОГО ОКРУГА – ЮГРЫ
от 9 октября 2013 г. N 422-п
О ГОСУДАРСТВЕННОЙ ПРОГРАММЕ
ХАНТЫ-МАНСИЙСКОГО АВТОНОМНОГО ОКРУГА - ЮГРЫ
"РАЗВИТИЕ ФИЗИЧЕСКОЙ КУЛЬТУРЫ И СПОРТА
В ХАНТЫ-МАНСИЙСКОМ АВТОНОМНОМ ОКРУГЕ - ЮГРЕ
НА 2014 - 2020 ГОДЫ"
(в ред. постановлений Правительства ХМАО - Югры
от 30.04.2014 N 159-п, от 10.06.2014 N 218-п)
</t>
  </si>
  <si>
    <t>1) Постановление Правительства Ханты-Мансийского автономного округа - Югры N 408-п от 9 октября 2014 г. О государственной программе  «Обеспечение доступным и комфортным жильем жителей  ХМАО-Югры в 2014-2020 годах"
2) Постановление № 2552 от 02.12.2013Муниципальная программа: «Обеспечение доступным и комфортным жильем жителей Нижневартовского района в 2014–2020 годах»  (С изменениями от 21.02.2014 № 295, от 08.04.2014 № 655, от 23.04.2014 № 768, от 02.07.2014 № 1291, от 20.08.2014 № 1648, от 17.09.2014 №1884, от 23.10.2014 № 2165, от 25.11.2014 № 2394, от 09.12.2014 № 2520)</t>
  </si>
  <si>
    <t>Постановление Правительства Ханты-Мансийского автономного округа – Югры от 09.10.2013 г. № 424-п «О государственной программе Ханты-Мансийского автономного округа – Югры «Информационное общество Ханты-Мансийского автономного округа – Югры на 2014-2020 годы»                                                               Постановление № 2562 от 02.12.2013 Муниципальная программа: «Информационное общество Нижневартовского района на 2014−2016 годы» (С изменениями от 24.03.2014 № 505, от 24.06.2014 № 1207, от 10.09.2014 № 1832, от 10.10.2014 № 2055 )</t>
  </si>
  <si>
    <t>1) Федеральный закон "О пожарной безопасности (с изменениями и дополнениями)" от 21.12.1994 №69-фз; 
2) Постановление № 2565 от 02.12.2013 Муниципальная программа: «Защита населения и территорий от чрезвычайных ситуаций, обеспечение пожарной безопасности в Нижневартовском районе на 2014−2016 годы» (С изменениями от 20.02.2014 № 291, от 02.09.2014 № 1751, от 06.10.2014 № 2007, от 05.11.2014 № 2218,2521 от 09.12.2014) 
3) Постановление Правительства Ханты-Мансийского автономного округа - Югры от 9 октября 2013 г. N 411-п "О государственной программе Ханты-Мансийского автономного округа - Югры "Защита населения территорий от чрезвычайных ситуаций, обеспечение пожарной безопасности в Ханты-Мансийском автономном округе - Югре на 2014-2020 годы"</t>
  </si>
  <si>
    <t>1) 26.12.1994 - не ограничен; 
2) с 01.01.2014 по 31.12.2020; 
3) с 01.01.2014 по 31.12.2020</t>
  </si>
  <si>
    <t>1) в целом; 2,3)прил.2</t>
  </si>
  <si>
    <t>1)Постановление № 2565 от 02.12.2013 Муниципальная программа: «Защита населения и территорий от чрезвычайных ситуаций, обеспечение пожарной безопасности в Нижневартовском районе на 2014−2016 годы» (С изменениями от 20.02.2014 № 291, от 02.09.2014 № 1751, от 06.10.2014 № 2007, от 05.11.2014 № 2218,2521 от 09.12.2014)  
2) Федеральный закон "Об основах охраны здоровья граждан в Российской Федерации (с изменениями и дополнениями)" от 21.11.2011 №323-фз</t>
  </si>
  <si>
    <t>1) с 01.01.2014 по 31.12.2020; 
2) 23.11.2011 - не ограничен</t>
  </si>
  <si>
    <t xml:space="preserve">1) прил.2; 
2) ч. 1 ст. 16 </t>
  </si>
  <si>
    <t>1)Постановление № 2565 от 02.12.2013 Муниципальная программа: «Защита населения и территорий от чрезвычайных ситуаций, обеспечение пожарной безопасности в Нижневартовском районе на 2014−2016 годы» (С изменениями от 20.02.2014 № 291, от 02.09.2014 № 1751, от 06.10.2014 № 2007, от 05.11.2014 № 2218,2521 от 09.12.2014)  
2) Постановление Правительства Ханты-Мансийского автономного округа - Югры от 9 октября 2013 г. N 411-п "О государственной программе Ханты-Мансийского автономного округа - Югры "Защита населения территорий от чрезвычайных ситуаций, обеспечение пожарной безопасности в Ханты-Мансийском автономном округе - Югре на 2014-2020 годы"</t>
  </si>
  <si>
    <t>1) абз. 4 прил. 1; 
2) прил. 2</t>
  </si>
  <si>
    <t xml:space="preserve">1)Постановление № 2548 от 02.12.2013 Муниципальная программа: «Развитие агропромышленного комплекса и рынков сельскохозяйственной продукции, сырья и продовольствия в Нижневартовском районе в 2014−2020 годах» (С изменениями от 23.04.2014 № 769, от 23.10.2014 № 2157, от 18.12.2014 № 2594, от 30.12.2014 № 2678)
2) ПОСТАНОВЛЕНИЕ ПРАВИТЕЛЬСТВа
ХАНТЫ-МАНСИЙСКОГО АВТОНОМНОГО ОКРУГА – ЮГРЫ
9 октября 2013 года 420-п
О государственной программе Ханты-Мансийского автономного округа – Югры «Развитие агропромышленного комплекса и рынков сельскохозяйственной продукции, сырья и продовольствия 
в Ханты-Мансийском автономном округе – Югре в 2014-2020 годах»
3) Федеральный закон "О развитии малого и среднего предпринимательства в Российской Федерации" от 24.07.2007 №209-ФЗ-фз; 
</t>
  </si>
  <si>
    <t>1-2) прил.2  3) в целом</t>
  </si>
  <si>
    <t xml:space="preserve">1,2) с 01.01.2014 по 31.12.2020; 
3) 01.01.2008 - не ограничен; 
</t>
  </si>
  <si>
    <t>Постановление № 2548 от 02.12.2013 Муниципальная программа: «Развитие агропромышленного комплекса и рынков сельскохозяйственной продукции, сырья и продовольствия в Нижневартовском районе в 2014−2020 годах» (С изменениями от 23.04.2014 № 769, от 23.10.2014 № 2157, от 18.12.2014 № 2594, от 30.12.2014 № 2678)</t>
  </si>
  <si>
    <t>1) ПОСТАНОВЛЕНИЕ ПРАВИТЕЛЬСТВа
ХАНТЫ-МАНСИЙСКОГО АВТОНОМНОГО ОКРУГА – ЮГРЫ
от 9 октября 2013 г. N 422-п
О ГОСУДАРСТВЕННОЙ ПРОГРАММЕ
ХАНТЫ-МАНСИЙСКОГО АВТОНОМНОГО ОКРУГА - ЮГРЫ
"РАЗВИТИЕ ФИЗИЧЕСКОЙ КУЛЬТУРЫ И СПОРТА
В ХАНТЫ-МАНСИЙСКОМ АВТОНОМНОМ ОКРУГЕ - ЮГРЕ
НА 2014 - 2020 ГОДЫ"
(в ред. постановлений Правительства ХМАО - Югры
от 30.04.2014 N 159-п, от 10.06.2014 N 218-п) 
2) Постановление Администрации муниципального образования "Муниципальная программа «Развитие физической культуры и спорта в Нижневартовском районе на 2014–2020 годы» от 25.11.2013 №2489 (С изменениями от 26.02.2014 № 309, от 27.05.2014 № 1018, от 10.07.2014 № 1361, от 25.08.2014 №1671, от 23.10.2014 №2156, от 20.11.2014 № 2377)</t>
  </si>
  <si>
    <t>1) прил 2; 
2) прил 2</t>
  </si>
  <si>
    <t>1) Постановление Правительства Ханты-Мансийского автономного округа - Югры от 9 декабря 2013 года № 423-П "О государственной программе Ханты-Мансийского автономного округа - Югры "Развитие жилищно-коммунального комплекса и повышение энергетической эффективности в Ханты-Мансийском автономном округе - Югре на 2014 - 2020 годы"
2) Постановление № 2553 от 02.12.2013 Муниципальная программа: «Развитие жилищно-коммунального комплекса и повышение энергетической эффективности в Нижневартовском районе на 2014–2020 годы» (С изменениями от 18.03.2014 № 463, от 21.04.2014 № 755, от 19.06.2014 № 1157, от 20.08.2014 № 1649, от 16.09.2014 № 1881, от 24.11.2014 № 2393, от 30.12.2014 № 2675)</t>
  </si>
  <si>
    <t>1) 01.01.2002 - не ограничен; 
2) с 01.01.2014 по 31.12.2020; 
3) 22.06.2000 - не ограничен; 
4) с 09.10.2014 по 31.12.2030; 
5) 24.06.1998 - не ограничен; 
6) 12.11.2016 - не ограничен</t>
  </si>
  <si>
    <t>1) ст. 68,63 ; 
2) прил 2 ; 
4)прил.2</t>
  </si>
  <si>
    <t>1) в целом 2) прил.2</t>
  </si>
  <si>
    <t>1) Постановление Администрации поселения "Об изменении типа, наименования учреждения на муниципальное казенное учреждение "Учреждение по материально-техническому обеспечению деятельности органов местного самоуправления" от 25.12.2015 №2549; 
2) Постановление Администрации муниципального образования "Муниципальная программа "Развитие гражданского общества Нижневартовского района на 2014-2020 годы " от 31.10.2016 №2494</t>
  </si>
  <si>
    <t>1) с 01.01.2016  
2) с 01.01.2014 по 31.12.2020</t>
  </si>
  <si>
    <t xml:space="preserve">1) с 01.01.2015 по 31.12.2020; 
2) с 01.01.2014 по 31.12.2020; 
</t>
  </si>
  <si>
    <t>Постановление № 2553 от 02.12.2013 Муниципальная программа: «Развитие жилищно-коммунального комплекса и повышение энергетической эффективности в Нижневартовском районе на 2014–2020 годы» (С изменениями от 18.03.2014 № 463, от 21.04.2014 № 755, от 19.06.2014 № 1157, от 20.08.2014 № 1649, от 16.09.2014 № 1881, от 24.11.2014 № 2393, от 30.12.2014 № 2675)</t>
  </si>
  <si>
    <t>1.Постановление Правительства Ханты-Мансийского автономного округа - Югры от 9 декабря 2013 года № 423-П "О государственной программе Ханты-Мансийского автономного округа - Югры "Развитие жилищно-коммунального комплекса и повышение энергетической эффективности в Ханты-Мансийском автономном округе - Югре на 2014 - 2020 годы"
2.Постановление № 2553 от 02.12.2013 Муниципальная программа: «Развитие жилищно-коммунального комплекса и повышение энергетической эффективности в Нижневартовском районе на 2014–2020 годы» (С изменениями от 18.03.2014 № 463, от 21.04.2014 № 755, от 19.06.2014 № 1157, от 20.08.2014 № 1649, от 16.09.2014 № 1881, от 24.11.2014 № 2393, от 30.12.2014 № 2675)</t>
  </si>
  <si>
    <t xml:space="preserve">
1,2) прил. 2</t>
  </si>
  <si>
    <t>1) ПРАВИТЕЛЬСТВО
ХАНТЫ-МАНСИЙСКОГО АВТОНОМНОГО ОКРУГА - ЮГРЫ
ПОСТАНОВЛЕНИЕ  9 октября 2013 года 421-п
О государственной программе Ханты-Мансийского автономного
 округа – Югры «Социальная поддержка жителей 
Ханты-Мансийского автономного округа – Югры на 2014 – 2020 годы»
2)ПРАВИТЕЛЬСТВО ХАНТЫ-МАНСИЙСКОГО АВТОНОМНОГО ОКРУГА - ЮГРЫ
ПОСТАНОВЛЕНИЕ
от 9 октября 2013 г. N 430-п
О ГОСУДАРСТВЕННОЙ ПРОГРАММЕ
ХАНТЫ-МАНСИЙСКОГО АВТОНОМНОГО ОКРУГА - ЮГРЫ
"ДОСТУПНАЯ СРЕДА В ХАНТЫ-МАНСИЙСКОМ АВТОНОМНОМ
ОКРУГЕ - ЮГРЕ НА 2014 - 2020 ГОДЫ"
(в ред. постановления Правительства ХМАО - Югры
от 14.02.2014 N 54-п)
3)Постановление № 2507 от 27.11.2013 Муниципальная программа:«Доступная среда в Нижневартовском районе на 2014–2016 годы»(С изменениями от 19.02.2014 № 283, от 21.10.2014 № 2138)</t>
  </si>
  <si>
    <t>1,2,3) прил. 1</t>
  </si>
  <si>
    <t xml:space="preserve"> 
1,2,3) с 01.01.2014 по 31.12.2020</t>
  </si>
  <si>
    <t xml:space="preserve">Закон автономного округа "Об образовании в Ханты-Мансийском автономном округе - Югре (ред. от 17.11.2016 г.)" от 01.07.2013 №68-оз                                            Постановление Правительства Ханты-Мансийского автономного округа – Югры от 9 октября 2013 года № 413-п «О государственной программе Ханты-Мансийского автономного округа – Югры «Развитие образования в Ханты-Мансийском автономном округе – Югре на 2014 – 2020 годы» (в редакции Постановления правительства Ханты-Мансийского автономного округа - Югры от 4 июля 2014 года №251-п) </t>
  </si>
  <si>
    <t>1)в целом 2)прил.2</t>
  </si>
  <si>
    <t>1)01.09.2013 - не ограничен   2)с 01.01.2014-31.12.2020</t>
  </si>
  <si>
    <t>Закон автономного округа "О социальной поддержки семей, имеющих детей, обучающихся в муниципальных общеобразовательных учреждениях и негосударственных общеобразовательных учреждениях, имеющих государственную аккредитацию, расположенных на территории Ханты-Мансийского автономного округа - Югры" от 26.02.2006 №30-оз</t>
  </si>
  <si>
    <t>Закон автономного округа "О компенсации части родительской платы за содержание детей в государственных образовательных организациях, реализующих основную общеобразовательную программу дошкольного образования" от 21.02.2007 №2-оз</t>
  </si>
  <si>
    <t>1) Закон автономного округа "О наделении органов местного самоуправления муниципальных образований отдельными государственными полномочиями Ханты-Мансийского автономного округа - Югры" от 08.07.2005 №62-оз-оз; 
2) Постановление Администрации муниципального образования "Муниципальная программа «Развитие образования в Нижневартовском районе на 2014–2020 годы » от 02.12.2013 №2554(С изменениями от 23.12.2013 № 2767, от 26.02.2014 № 312, от 29.05.2014 № 1042, от 06.06.2014 № 1088, от 22.08.2014 № 1655, от 30.09.2014 № 1951, от 22.10.2014 № 2144, от 09.12.2014 № 2522, от 30.12.2014 № 2682)</t>
  </si>
  <si>
    <t>1) с 01.01.2006 
2) с 01.01.2014 по 31.12.2020</t>
  </si>
  <si>
    <t>1) ст. 7.4 гл. 2.2 ; 
2) прил.2</t>
  </si>
  <si>
    <t>1) Постановление Правительства Ханты-Мансийского автономного округа – Югры от 09.10.2013 г. № 424-п «О государственной программе Ханты-Мансийского автономного округа – Югры «Информационное общество Ханты-Мансийского автономного округа – Югры на 2014-2020 годы» 
2) Постановление № 2562 от 02.12.2013 Муниципальная программа: «Информационное общество Нижневартовского района на 2014−2016 годы» (С изменениями от 24.03.2014 № 505, от 24.06.2014 № 1207, от 10.09.2014 № 1832, от 10.10.2014 № 2055 )</t>
  </si>
  <si>
    <t>1) с 01.09.2014 по 31.12.2020; 
2) с 01.01.2014 по 31.12.2020</t>
  </si>
  <si>
    <t>1) прил.2; 
2) прил.2</t>
  </si>
  <si>
    <t>1) Постановление Правительства Ханты-Мансийского автономного округа – Югры от 9 октября 2013 года № 417-п «О государственной программе Ханты-Мансийского автономного округа – Югры «Управление государственным имуществом Ханты-Мансийского автономного округа – Югры на 2014 – 2020 годы». 
2) Постановление Администрации муниципального образования "Муниципальная программа "Управление муниципальным имуществом на территории Нижневартовского района на 2014-202 годы " от 02.12.2013 №2549(С изменениями от 30.12.2013 № 2879, от 24.04.2014 №794, от 30.07.2014 № 1505, от 26.09.2014 №1942, от 21.10.2014 № 2139, от 05.11.2014 № 2215)</t>
  </si>
  <si>
    <t>1) ПРАВИТЕЛЬСТВО ХАНТЫ-МАНСИЙСКОГО АВТОНОМНОГО ОКРУГА - ЮГРЫ
ПОСТАНОВЛЕНИЕ
от 9 октября 2013 г. N 418-п
О ГОСУДАРСТВЕННОЙ ПРОГРАММЕ
ХАНТЫ-МАНСИЙСКОГО АВТОНОМНОГО ОКРУГА - ЮГРЫ
"РАЗВИТИЕ ТРАНСПОРТНОЙ СИСТЕМЫ
ХАНТЫ-МАНСИЙСКОГО АВТОНОМНОГО ОКРУГА - ЮГРЫ
НА 2014 - 2020 ГОДЫ"
2) Постановление Администрации муниципального образования "Муниципальная программа "Развитие транспортной системы Нижневартовского района на 2014-2020 годы " от 02.12.2013 №2561(С изменениями от 13.03.2014 № 411, от 05.06.2014 № 1082, от 22.09.2014 № 1914, от 15.10.2014 № 2081, от 23.10.2014 № 2163, от 30.12.2014 №2673 )</t>
  </si>
  <si>
    <t>1) ПРАВИТЕЛЬСТВО ХАНТЫ-МАНСИЙСКОГО АВТОНОМНОГО ОКРУГА - ЮГРЫ
ПОСТАНОВЛЕНИЕ
от 9 октября 2013 г. N 428-пО государственной программе Ханты-Мансийского автономного округа – Югры «О государственной политике в сфере обеспечения межнационального согласия, гражданского единства, отдельных прав и законных интересов граждан, а также в вопросах обеспечения общественного порядка и профилактики экстремизма, незаконного оборота и потребления наркотических средств и психотропных веществ в Ханты-Мансийском автономном округе - Югре в 2014 - 2020 годах»
2) Постановление № 2543 от 02.12.2013 Муниципальная программа: «Профилактика экстремизма, гармонизация межэтнических и межкультурных отношений в Нижневартовском районе на 2014−2016 годы» (С изменениями от 26.03.2014 № 524, от 06.08.2014 № 1546, от 24.10.2014 №2167)</t>
  </si>
  <si>
    <t>1) Федеральный закон "Об охране окружающей среды" от 10.01.2002 №7-фз-фз; 
2) Постановление № 2506 от 27.11.2013 Муниципальная программа: «Обеспечение экологической безопасности в Нижневартовском районе на 2014−2020 годы»(С изменениями от 28.02.2014 № 348, от 17.06.2014 № 1130, от 02.09.2014 № 1750, от 22.10.2014 № 2146, от 25.12.214 № 2664 )
3) Закон автономного округа "Закон Ханты-Мансийского автономного округа РФ "Об экологическом образовании, просвещении и формировании экологической культуры в Ханты-Мансийском автономном округе-Югре" от 22.06.2000 №56-оз; 
4) Постановление Правительства Ханты-Мансийского автономного округа - Югры от 09 октября 2013 года № 426 «О государственной программе Ханты-Мансийского автономного округа – Югры «Обеспечение экологической безопасности Ханты-Мансийского автономного округа – Югры на 2014-2020 годы»
5) Федеральный закон "Федеральный Закон РФ "Об отходах производства и потребления" от 24.06.1998 №89-ФЗ; 
6) Постановление Правительства РФ "Постановление Правительства РФ "Об обращении с твердыми коммунальными отходами и внесение изменения в постановление Правительства РФ от 25.08.2008 года №641" от 12.11.2016 №1156</t>
  </si>
  <si>
    <t>1)ПОСТАНОВЛЕНИЕ ПРАВИТЕЛЬСТВа
ХАНТЫ-МАНСИЙСКОГО АВТОНОМНОГО ОКРУГА – ЮГРЫ
9 октября 2013 года 427-п
О государственной программе Ханты-Мансийского автономного округа – Югры «Развитие культуры и туризма в Ханты-Мансийском автономном округе – Югре на 2014-2020 годы»
2) Постановление № 2508 от 27.11.2013 (С изменениями от 04.04.2014 № 600, от 05.06.2014 № 1083, от 01.09.2014 № 1730, от 13.11.2014 № 2320, от 05.12.2014 №2497) Муниципальная программа: «Развитие культуры и туризма в Нижневартовском районе на 2014−2020 годы»</t>
  </si>
  <si>
    <t>1) 26.12.1994 - не ограничен; 
2) с 01.01.2014 по 31.12.2020</t>
  </si>
  <si>
    <t>1) Федеральный закон "О пожарной безопасности (с изменениями и дополнениями)" от 21.12.1994 №69-фз; 
2) Постановление № 2565 от 02.12.2013 Муниципальная программа: «Защита населения и территорий от чрезвычайных ситуаций, обеспечение пожарной безопасности в Нижневартовском районе на 2014−2016 годы»  (С изменениями от 20.02.2014 № 291, от 02.09.2014 № 1751, от 06.10.2014 № 2007, от 05.11.2014 № 2218,2521 от 09.12.2014)</t>
  </si>
  <si>
    <t>1) абз. 4; 2)прил. 2</t>
  </si>
  <si>
    <t>1) Постановление Правительства Ханты-Мансийского автономного округа - Югры N 408-п от 9 октября 2014 г. О государственной программе  «Обеспечение доступным и комфортным жильем жителей  ХМАО-Югры в 2014-2020 годах"
2) Постановление № 2552 от 02.12.2013 (С изменениями от 21.02.2014 № 295, от 08.04.2014 № 655, от 23.04.2014 № 768, от 02.07.2014 № 1291, от 20.08.2014 № 1648, от 17.09.2014 №1884, от 23.10.2014 № 2165, от 25.11.2014 № 2394, от 09.12.2014 № 2520) "Об утверждении муниципальной программы "Обеспечение доступным и комфортным жильем жителей Нижневартовского района"</t>
  </si>
  <si>
    <t>1) Постановление Правительства автономного округа "О нормативах формирования расходов на оплату труда депутатов, выборных должностных лиц местного самоуправления, осуществляющих свои полномочия на постоянной основе, и муниципальных служащих в Ханты-Мансийском автономном округе - Югре (с изменениями на 25.04.2014 г.)" от 24.12.2007 №333-п; 
2) Постановление Правительства автономного округа "О нормативах формирования расходов на содержание органов местного самоуправления Ханты-Мансийского автономного округа - Югры (с изменениями на 25.04.2014 г.)" от 06.08.2010 №191-п; 
3) Постановление № 2490 от 25.11.2013 (С изменениями от 08.04.2014 № 664, от 14.08.2014 №1605, от 06.10.2014 №2008, от 15.12.2014 №2570, от 07.11.2016 №2563) Муниципальная программа: «Развитие муниципальной службы и резерва управленческих кадров в Нижневартовском районе на 2014–2016 годы»</t>
  </si>
  <si>
    <t>1,2) в целом,                                3) прил.2</t>
  </si>
  <si>
    <t>ПОСТАНОВЛЕНИЕ ПРАВИТЕЛЬСТВа
ХАНТЫ-МАНСИЙСКОГО АВТОНОМНОГО ОКРУГА - ЮГРЫ
17 октября 2014 года 374-п
О государственной программе Ханты-Мансийского автономного 
округа – Югры «Развитие государственной гражданской службы,
муниципальной службы и резерва управленческих кадров
в Ханты-Мансийском автономном округе – Югре 
в 2015 – 2020 годах»
Постановление № 2490 от 25.11.2013 «Развитие муниципальной службы и резерва управленческих кадров в Нижневартовском районе на 2014–2016 годы»(С изменениями от 08.04.2014 № 664, от 14.08.2014 №1605, от 06.10.2014 №2008, от 15.12.2014 №2570, от 07.11.2016 №2563)</t>
  </si>
  <si>
    <t xml:space="preserve">ПОСТАНОВЛЕНИЕ ПРАВИТЕЛЬСТВа
ХАНТЫ-МАНСИЙСКОГО АВТОНОМНОГО ОКРУГА – ЮГРЫ
9 октября 2013 года 427-п
О государственной программе Ханты-Мансийского автономного округа – Югры «Развитие культуры и туризма в Ханты-Мансийском автономном округе – Югре на 2014-2020 годы»(С изменениями от 04.04.2014 № 600, от 05.06.2014 № 1083, от 01.09.2014 № 1730, от 13.11.2014 № 2320, от 05.12.2014 №2497)
</t>
  </si>
  <si>
    <t>1) Постановление Администрации муниципального образования "О создании муниципального автономного учреждения "Многофункциональный центр предоставления государственных и муниципальных услуг"Нижневартовского района" от 20.03.2014 №484; 
2) Постановление Правительства автономного округа от 03.10.2013 года № 398-п «О государственной программе Ханты-Мансийского автономного округа – Югры «Социально-экономическое развитие коренных малочисленных народов Севера Ханты-Мансийского автономного округа – Югры на 2014 – 2020 годы»
3) Федеральный закон "Об автономных учреждениях" от 03.11.2006 №174-ФЗ-фз; 
4) Федеральный закон "Об организации предоставления государственных и муниципальных услуг (ред. от 03.07.2016 г.)" от 27.07.2010 №210-фз; 
5) Постановление Правительства РФ "Об утверждении правил организации деятельности многофункциональных центров предоставления государственных и муниципальных услуг" от 22.12.2012 №1376</t>
  </si>
  <si>
    <t>1) 20.03.2014 - не ограничен; 
2) с 01.01.2014 по 31.12.2020; 
3) 06.11.2006 - не ограничен; 
4) 02.08.2010 - не ограничен; 
5) 01.01.2012 - не ограничен</t>
  </si>
  <si>
    <t xml:space="preserve">1) в целом                                             2) прил. 2; 
3) п. 1 ст. 2,20,19 </t>
  </si>
  <si>
    <t>1) ст. 7 гл. 2   2) прил.2</t>
  </si>
  <si>
    <t>1) Федеральный закон "Закон РФ "О средствах массовой информации" (с изменениями и дополнениями)" от 27.12.1991 №2124-1-фз; 
2) Постановление № 2478 от 22.11.2013 (С изменениями от 15.08.2014 № 1623,от 15.10.2014 №2083) Муниципальная программа Муниципальная программа: «Развитие гражданского общества Нижневартовского района на 2014−2016 годы»  от 31.10.2016 №2494</t>
  </si>
  <si>
    <t>1) 27.12.1991 - не ограничен; 
2) с 01.01.2014 по 31.12.2020</t>
  </si>
  <si>
    <t xml:space="preserve">Федеральный закон "Об образовании в Российской Федерации (ред. от 02.03.2016 г.)" от 29.12.2012 №273-фз                                                  Постановление Правительства Ханты-Мансийского автономного округа – Югры от 9 октября 2013 года № 413-п «О государственной программе Ханты-Мансийского автономного округа – Югры «Развитие образования в Ханты-Мансийском автономном округе – Югре на 2014 – 2020 годы» (в редакции Постановления правительства Ханты-Мансийского автономного округа - Югры от 4 июля 2014 года №251-п) </t>
  </si>
  <si>
    <t>в целом, прил.2                    прил.2</t>
  </si>
  <si>
    <t>01.09.2013 - не ограничен  с01.01.2014-31.12.2020</t>
  </si>
  <si>
    <t>Постановление Правительства автономного округа "О государственной программе Ханты-Мансийского автономного округа - Югры "Развитие культуры в Ханты-Мансийском автономном округе - Югре на 2014 - 2020 годы" от 09.10.2013 №427-п                                                                                                                             Постановление № 2508 от 27.11.2013 Муниципальная программа: «Развитие культуры и туризма в Нижневартовском районе на 2014−2020 годы»(С изменениями от 04.04.2014 № 600, от 05.06.2014 № 1083, от 01.09.2014 № 1730, от 13.11.2014 № 2320, от 05.12.2014 №2497)</t>
  </si>
  <si>
    <t xml:space="preserve">
Постановление Администрации муниципального образования "Муниципальная программа "Развитие муниципальной службы и резерва управленческих кадров в Нижневартовском районе на 2014–2016  годы " № 2490 от 25.11.2013 (С изменениями от 08.04.2014 № 664, от 14.08.2014 №1605, от 06.10.2014 №2008, от 15.12.2014 №2570, от 07.11.2016 №2563)</t>
  </si>
  <si>
    <t xml:space="preserve">1) с 01.01.2017 по 31.12.2020; 
</t>
  </si>
  <si>
    <t>1) Федеральный закон "Закон РФ "О средствах массовой информации" (с изменениями и дополнениями)" от 27.12.1991 №2124-1-фз; 
2)Постановление № 2478 от 22.11.2013 Муниципальная программа: «Развитие гражданского общества Нижневартовского района на 2014−2016 годы» (С изменениями от 15.08.2014 № 1623,от 15.10.2014 №2083)</t>
  </si>
  <si>
    <t>1) ст. 7 гл. 2; 2) прил.2</t>
  </si>
  <si>
    <t>1) 27.12.1991 - не ограничен; 
2) с 01.01.2017 по 31.12.2020</t>
  </si>
  <si>
    <t xml:space="preserve"> прил. 2</t>
  </si>
  <si>
    <t xml:space="preserve"> с 01.01.2014 по 31.12.2020; 
</t>
  </si>
  <si>
    <t>1) Постановление Правительства автономного округа "О государственной программе Ханты-Мансийского автономного округа - Югры "Социальная поддержка жителей Ханты-Мансийского автономного округа - Югры на 2014 - 2016 годы" от 09.10.2013 №421-п; 
2) Постановление Правительства автономного округа "О государственной программе Ханты-Мансийского автономного округа - Югры "Доступная среда в Ханты-Мансийском автономном округе - Югре на 2016 - 2020 годы" (ред. от 07.10.2016 г.)" от 09.10.2013 №430-п; 
3) Постановление Администрации муниципального образования "Об утверждении муниципальной программы «Доступная среда в Нижневартовском районе» на 2014–2016 годы» от 27.11.2013 №2507</t>
  </si>
  <si>
    <t>1) Постановление № 2505 от 27.11.2013 Муниципальная программа: «Социально-экономическое развитие коренных малочисленных народов Севера Нижневартовского района на 2014−2016 годы»  (С изменениями от 14.02.2014 № 234, от 24.03.2014 № 509, от 23.04.2014 № 767, от 30.07.2014 № 1506, от 06.10.2014 №2006, от 18.12.2014 № 2592, от 30.12.2014 № 2681)
2) Постановление Правительства автономного округа "О государственной программе Ханты-Мансийского автономного округа - Югры "Социально-экономическое развитие коренных малочисленных народов Севера Ханты-Мансийского автономного округа - Югры на 2018-2025 годы и на период до 2030 года" от 03.10.2013 №398-п-п</t>
  </si>
  <si>
    <t xml:space="preserve">с 01.01.2014 по 31.12.2020; 
</t>
  </si>
  <si>
    <t>в целом</t>
  </si>
  <si>
    <t>Федеральный закон "Об образовании в Российской Федерации (ред. от 02.03.2016 г.)" от 29.12.2012 №273-фз                                                                                          Постановление № 2554 от 02.12.2013 Муниципальная программа:«Развитие образования в Нижневартовском районе на 2014–2020 годы»(С изменениями от 23.12.2013 № 2767, от 26.02.2014 № 312, от 29.05.2014 № 1042, от 06.06.2014 № 1088, от 22.08.2014 № 1655, от 30.09.2014 № 1951, от 22.10.2014 № 2144, от 09.12.2014 № 2522, от 30.12.2014 № 2682)</t>
  </si>
  <si>
    <t>1) Постановление Администрации муниципального образования "Об утверждении муниципальной программы "«Защита населения и территорий от чрезвычайных ситуаций, обеспечение пожарной безопасности в Нижневартовском районе на 2014−2016 годы»  от 02.12.2013 №2565 (С изменениями от 20.02.2014 № 291, от 02.09.2014 № 1751, от 06.10.2014 № 2007, от 05.11.2014 № 2218,2521 от 09.12.2014); 
2) Федеральный закон "Об основах охраны здоровья граждан в Российской Федерации (с изменениями и дополнениями)" от 21.11.2011 №323-фз</t>
  </si>
  <si>
    <t>Закон автономного округа "О наделении органов местного самоуправления муниципальных образований ХМАО-ЮГРЫ отдельными государственными полномочиями в сфере обращения с твердыми коммунальными отходами" от 17.11.2016 №79-ОЗ</t>
  </si>
  <si>
    <t>п. 1 прил. 1, прил.2</t>
  </si>
  <si>
    <t>1)01.01.2009 - не ограниченс 2)14.10.2015 по 31.12.2020</t>
  </si>
  <si>
    <t xml:space="preserve">
1) с 01.01.2014 по 31.12.2020</t>
  </si>
  <si>
    <t xml:space="preserve">1) Постановление № 2542 от 02.12.2013 Муниципальная программа: «Профилактика правонарушений в сфере общественного порядка в Нижневартовском районе на 2014−2016годы»(С изменениями от 23.05.2014 № 979, от 10.10.2014 №2056, от 04.12.2014 № 2496)
2) Постановление Правительства Ханты-Мансийского автономного округа - Югры
от 9 октября 2013 г. N 428-п О государственной программе Ханты-Мансийского автономного округа – Югры «О государственной политике в сфере обеспечения межнационального согласия, гражданского единства, отдельных прав и законных интересов граждан, а также в вопросах обеспечения общественного порядка и профилактики экстремизма, незаконного оборота и потребления наркотических средств и психотропных веществ в Ханты-Мансийском автономном округе - Югре в 2014 - 2020 годах»
</t>
  </si>
  <si>
    <t xml:space="preserve"> прил.2
</t>
  </si>
  <si>
    <t xml:space="preserve">
 с 01.01.2014 по 31.12.2020</t>
  </si>
  <si>
    <t>Постановление № 2550 от 02.12.2013 Муниципальная программа: «Обеспечение экологической безопасности в Нижневартовском районе на 2014−2020 годы»(С изменениями от 06.06.2014 № 1089, от 03.07.2014 № 1294, от 08.09.2014 № 1797, от 15.12.2014 № 2569 )</t>
  </si>
  <si>
    <t>1) Закон автономного округа "О наделении органов местного самоуправления муниципальных образований Ханты-Мансийского автономного округа - Югры отдельным государственным полномочием по участию в реализации государственной программы Ханты-Мансийского автономного округа - Югры от 31.01.2011 №8-оз; 
2) Постановление № 2505 от 27.11.2013Муниципальная программа: «Социально-экономическое развитие коренных малочисленных народов Севера Нижневартовского района на 2014−2016 годы»  (С изменениями от 14.02.2014 № 234, от 24.03.2014 № 509, от 23.04.2014 № 767, от 30.07.2014 № 1506, от 06.10.2014 №2006, от 18.12.2014 № 2592, от 30.12.2014 № 2681)
3)Постановление Правительства автономного округа от 03.10.2013 года № 398-п «О государственной программе Ханты-Мансийского автономного округа – Югры «Социально-экономическое развитие коренных малочисленных народов Севера Ханты-Мансийского автономного округа – Югры на 2014 – 2020 годы»</t>
  </si>
  <si>
    <t>1) 10.02.2011 - не ограничен; 
2) с 01.01.2014 по 31.12.2020; 
3) с 01.01.2014 по 31.12.2020</t>
  </si>
  <si>
    <t>1) ст. 3 ; 
2) прил.2 
3) прил.2</t>
  </si>
  <si>
    <t>Постановление № 2553 от 02.12.2013 Муниципальная программа: «Развитие жилищно-коммунального комплекса и повышение энергетической эффективности в Нижневартовском районе на 2014–2020 годы»  (С изменениями от 18.03.2014 № 463, от 21.04.2014 № 755, от 19.06.2014 № 1157, от 20.08.2014 № 1649, от 16.09.2014 № 1881, от 24.11.2014 № 2393, от 30.12.2014 № 2675)</t>
  </si>
  <si>
    <t>01.01.2017 не ограничен</t>
  </si>
  <si>
    <t>Постановление № 2561 от 02.12.2013 Муниципальная программа: «Развитие транспортной системы Нижневартовского района на 2014−2020 годы» (С изменениями от 13.03.2014 № 411, от 05.06.2014 № 1082, от 22.09.2014 № 1914, от 15.10.2014 № 2081, от 23.10.2014 № 2163, от 30.12.2014 №2673 )</t>
  </si>
  <si>
    <t xml:space="preserve">Постановление Администрации муниципального образования "Об утверждении муниципальной программы «Профилактика экстремизма, гармонизация межэтнических и межкультурных отношений в Нижневартовском районе на 2014–2016 годы» от 02.12.2013 №2543 (С изменениями от 26.03.2014 № 524, от 06.08.2014 № 1546, от 24.10.2014 №2167); 
</t>
  </si>
  <si>
    <t xml:space="preserve">                                                                              с 01.01.2014 по 31.12.2020; 
</t>
  </si>
  <si>
    <t>1) ПОСТАНОВЛЕНИЕ ПРАВИТЕЛЬСТВа
ХАНТЫ-МАНСИЙСКОГО АВТОНОМНОГО ОКРУГА - ЮГРЫ
17 октября 2014 года 374-п
О государственной программе Ханты-Мансийского автономного 
округа – Югры «Развитие государственной гражданской службы,
муниципальной службы и резерва управленческих кадров
в Ханты-Мансийском автономном округе – Югре 
в 2015 – 2020 годах»
2) Постановление № 2490 от 25.11.2013 Муниципальная программа: «Развитие муниципальной службы и резерва управленческих кадров в Нижневартовском районе на 2014–2016 годы» (С изменениями от 08.04.2014 № 664, от 14.08.2014 №1605, от 06.10.2014 №2008, от 15.12.2014 №2570, от 07.11.2016 №2563)</t>
  </si>
  <si>
    <t>1) Федеральный закон "Об охране окружающей среды" от 10.01.2002 №7-фз-фз; 
2) Постановление Администрации муниципального образования "Об утверждении муниципальной программы "Обеспечение экологической безопасности в Нижневартовском районе" от 27.11.2013 №2506; 
3) Закон автономного округа "Закон Ханты-Мансийского автономного округа РФ "Об экологическом образовании, просвещении и формировании экологической культуры в Ханты-Мансийском автономном округе-Югре" от 22.06.2000 №56-оз; 
4) Постановление Правительства Ханты-Мансийского автономного округа - Югры от 09 октября 2013 года № 426 «О государственной программе Ханты-Мансийского автономного округа – Югры «Обеспечение экологической безопасности Ханты-Мансийского автономного округа – Югры на 2014-2020 годы»
5) Федеральный закон "Федеральный Закон РФ "Об отходах производства и потребления" от 24.06.1998 №89-ФЗ; 
6) Постановление Правительства РФ "Постановление Правительства РФ "Об обращении с твердыми коммунальными отходами и внесение изменения в постановление Правительства РФ от 25.08.2008 года №641" от 12.11.2016 №1156</t>
  </si>
  <si>
    <t>1) 01.01.2002 - не ограничен; 
2) с 01.01.2014 по 31.12.2020; 
3) 22.06.2000 - не ограничен; 
4) с 09.10.2014 по 31.12.2020; 
5) 24.06.1998 - не ограничен; 
6) 12.11.2016 - не ограничен</t>
  </si>
  <si>
    <t>1) ст. 68,63 ; 
2) п. 2 ; 
3) ст. 16              4)прил.4</t>
  </si>
  <si>
    <t>с 01.01.2006 не ограничен</t>
  </si>
  <si>
    <t>01.01.2007 - не ограничен</t>
  </si>
  <si>
    <t>Закон автономного округа "О дополнительных гарантиях и дополнительных мерах социальной поддержки детей-сирот и детей, оставшихся без попечения родителей, лиц из числа детей-сирот и детей, оставшихся без попечения родителей, усыновителей, приемных родителей, патронатных воспитателей и воспитателей детских домов семейного типа в Ханты-Мансийском автономном округе-Югре" от 09.06.2009 №86-оз</t>
  </si>
  <si>
    <t>1) Закон автономного округа "О дополнительных гарантиях и дополнительных мерах социальной поддержки детей-сирот и детей, оставшихся без попечения родителей, лиц из числа детей-сирот и детей, оставшихся без попечения родителей, усыновителей, приемных родителей, патронатных воспитателей и воспитателей детских домов семейного типа в Ханты-Мансийском автономном округе-Югре" от 09.06.2009 №86-оз; 
2) Закон автономного округа "О внесении изменений в отдельные законы Ханты-Мансийского автономного округа-Югры в сфере защиты детей-сирот и детей, оставшихся без попечения родителей, лиц из числа детей-сирот и детей, оставшихся без попечения родителей, и иных лиц" от 16.04.2015 №34-оз</t>
  </si>
  <si>
    <t>01.07.2009- не ограничен</t>
  </si>
  <si>
    <t xml:space="preserve">1) разд. 4;  2 гл. 1 </t>
  </si>
  <si>
    <t>1) 16.01.1995 - не ограничен; 
2) с 01.01.2014 по 31.12.2020; 
3) с 01.01.2014 по 31.12.2020</t>
  </si>
  <si>
    <t>1) Федеральный закон "О ветеранах" от 12.01.1995 №5-фз; 
2) Постановление Правительства Ханты-Мансийского автономного округа - Югры N 408-п от 9 октября 2014 г. О государственной программе  «Обеспечение доступным и комфортным жильем жителей  ХМАО-Югры в 2014-2020 годах"
3) Постановление № 2552 от 02.12.2013  Муниципальная программа: «Обеспечение доступным и комфортным жильем жителей Нижневартовского района в 2014–2020 годах»  (С изменениями от 21.02.2014 № 295, от 08.04.2014 № 655, от 23.04.2014 № 768, от 02.07.2014 № 1291, от 20.08.2014 № 1648, от 17.09.2014 №1884, от 23.10.2014 № 2165, от 25.11.2014 № 2394, от 09.12.2014 № 2520)</t>
  </si>
  <si>
    <t>Закон автономного округа "О наделении органов местного самоуправления муниципальных образований Ханты-Мансийского автономного округа - Югры отдельным государственным полномочием Ханты-Мансийского автономного округа - Югры по проведению мероприятий по предупреждению и ликвидации болезней животных, их лечению, защите населения от болезней, общих для человека и животных" от 05.04.2013 №29-оз</t>
  </si>
  <si>
    <t>1) Закон автономного округа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по организации сбора и обработки информации о состоянии условий и охраны труда у работодателей и по обеспечению методического руководства работой служб охраны труда в организациях" от 27.03.2011 №57-оз; 
2) Закон автономного округа "Об охране труда в Ханты-Мансийском автономном округе - Югре (ред. от 29.05.2014 г.)" от 10.02.1998 №2-оз</t>
  </si>
  <si>
    <t>1) с 01.01.2011 не ограничен; 
2) 26.02.1998 - не ограничен</t>
  </si>
  <si>
    <t>_______________________М.А. Синева</t>
  </si>
  <si>
    <t>1) Постановление Правительства Ханты-Мансийского автономного округа - Югры от 09.10.2013 № 412-п О государственной программе Ханты-Мансийского автономного округа - Югры «Развитие гражданского общества Ханты-Мансийского автономного округа - Югры на 2014 - 2020 годы» в ред. постановление Правительства Ханты-Мансийского автономного округа - Югры от 19.12.2014 года № 489-п
2)Постановление № 2478 от 22.11.2013 Муниципальная программа: «Развитие гражданского общества Нижневартовского района на 2014−2016 годы» (С изменениями от 15.08.2014 № 1623,от 15.10.2014 №2083)</t>
  </si>
  <si>
    <t>"____"____________20____</t>
  </si>
  <si>
    <t>"30" апреля" 2018 года</t>
  </si>
  <si>
    <t>Консолидированный  реестр расходных обязательств Нижневартовского района на 01.05.2018 года</t>
  </si>
</sst>
</file>

<file path=xl/styles.xml><?xml version="1.0" encoding="utf-8"?>
<styleSheet xmlns="http://schemas.openxmlformats.org/spreadsheetml/2006/main">
  <numFmts count="7">
    <numFmt numFmtId="164" formatCode="#,##0.000;[Red]\-#,##0.000;0.000"/>
    <numFmt numFmtId="165" formatCode="00"/>
    <numFmt numFmtId="166" formatCode="0\.00\.00\.0\.000"/>
    <numFmt numFmtId="167" formatCode="000"/>
    <numFmt numFmtId="168" formatCode="00\.00\.00"/>
    <numFmt numFmtId="169" formatCode="#,##0.000"/>
    <numFmt numFmtId="170" formatCode="#,##0.000_ ;[Red]\-#,##0.000\ "/>
  </numFmts>
  <fonts count="12">
    <font>
      <sz val="11"/>
      <color theme="1"/>
      <name val="Calibri"/>
      <family val="2"/>
      <charset val="204"/>
      <scheme val="minor"/>
    </font>
    <font>
      <sz val="10"/>
      <name val="Arial"/>
      <charset val="204"/>
    </font>
    <font>
      <sz val="8"/>
      <name val="Arial"/>
      <charset val="204"/>
    </font>
    <font>
      <b/>
      <sz val="12"/>
      <name val="Arial"/>
      <charset val="204"/>
    </font>
    <font>
      <sz val="12"/>
      <name val="Arial"/>
      <family val="2"/>
      <charset val="204"/>
    </font>
    <font>
      <sz val="10"/>
      <name val="Arial"/>
      <family val="2"/>
      <charset val="204"/>
    </font>
    <font>
      <b/>
      <sz val="10"/>
      <name val="Arial"/>
      <family val="2"/>
      <charset val="204"/>
    </font>
    <font>
      <b/>
      <sz val="12"/>
      <name val="Arial"/>
      <family val="2"/>
      <charset val="204"/>
    </font>
    <font>
      <b/>
      <sz val="10"/>
      <name val="Times New Roman"/>
      <family val="1"/>
      <charset val="204"/>
    </font>
    <font>
      <i/>
      <sz val="12"/>
      <name val="Arial"/>
      <family val="2"/>
      <charset val="204"/>
    </font>
    <font>
      <b/>
      <i/>
      <sz val="12"/>
      <name val="Arial"/>
      <family val="2"/>
      <charset val="204"/>
    </font>
    <font>
      <b/>
      <sz val="12"/>
      <name val="Times New Roman"/>
      <family val="1"/>
      <charset val="204"/>
    </font>
  </fonts>
  <fills count="3">
    <fill>
      <patternFill patternType="none"/>
    </fill>
    <fill>
      <patternFill patternType="gray125"/>
    </fill>
    <fill>
      <patternFill patternType="solid">
        <fgColor theme="0"/>
        <bgColor indexed="64"/>
      </patternFill>
    </fill>
  </fills>
  <borders count="40">
    <border>
      <left/>
      <right/>
      <top/>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right style="thin">
        <color indexed="64"/>
      </right>
      <top style="medium">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medium">
        <color indexed="64"/>
      </right>
      <top style="medium">
        <color indexed="64"/>
      </top>
      <bottom/>
      <diagonal/>
    </border>
  </borders>
  <cellStyleXfs count="3">
    <xf numFmtId="0" fontId="0" fillId="0" borderId="0"/>
    <xf numFmtId="0" fontId="1" fillId="0" borderId="0"/>
    <xf numFmtId="0" fontId="5" fillId="0" borderId="0"/>
  </cellStyleXfs>
  <cellXfs count="195">
    <xf numFmtId="0" fontId="0" fillId="0" borderId="0" xfId="0"/>
    <xf numFmtId="0" fontId="1" fillId="0" borderId="0" xfId="1"/>
    <xf numFmtId="0" fontId="1" fillId="0" borderId="0" xfId="1" applyProtection="1">
      <protection hidden="1"/>
    </xf>
    <xf numFmtId="0" fontId="1" fillId="0" borderId="12" xfId="1" applyBorder="1" applyProtection="1">
      <protection hidden="1"/>
    </xf>
    <xf numFmtId="167" fontId="2" fillId="0" borderId="9" xfId="1" applyNumberFormat="1" applyFont="1" applyFill="1" applyBorder="1" applyAlignment="1" applyProtection="1">
      <alignment horizontal="left"/>
      <protection hidden="1"/>
    </xf>
    <xf numFmtId="0" fontId="2" fillId="0" borderId="0" xfId="1" applyNumberFormat="1" applyFont="1" applyFill="1" applyAlignment="1" applyProtection="1">
      <alignment horizontal="right"/>
      <protection hidden="1"/>
    </xf>
    <xf numFmtId="0" fontId="2" fillId="0" borderId="0" xfId="1" applyNumberFormat="1" applyFont="1" applyFill="1" applyAlignment="1" applyProtection="1">
      <protection hidden="1"/>
    </xf>
    <xf numFmtId="0" fontId="4" fillId="0" borderId="0" xfId="1" applyNumberFormat="1" applyFont="1" applyFill="1" applyAlignment="1" applyProtection="1">
      <alignment horizontal="right"/>
      <protection hidden="1"/>
    </xf>
    <xf numFmtId="0" fontId="4" fillId="0" borderId="0" xfId="1" applyNumberFormat="1" applyFont="1" applyFill="1" applyAlignment="1" applyProtection="1">
      <protection hidden="1"/>
    </xf>
    <xf numFmtId="169" fontId="1" fillId="0" borderId="0" xfId="1" applyNumberFormat="1"/>
    <xf numFmtId="170" fontId="1" fillId="0" borderId="0" xfId="1" applyNumberFormat="1"/>
    <xf numFmtId="0" fontId="1" fillId="2" borderId="0" xfId="1" applyFill="1" applyProtection="1">
      <protection hidden="1"/>
    </xf>
    <xf numFmtId="0" fontId="1" fillId="2" borderId="0" xfId="1" applyFill="1"/>
    <xf numFmtId="0" fontId="5" fillId="0" borderId="0" xfId="1" applyFont="1"/>
    <xf numFmtId="0" fontId="7" fillId="0" borderId="6" xfId="1" applyNumberFormat="1" applyFont="1" applyFill="1" applyBorder="1" applyAlignment="1" applyProtection="1">
      <alignment horizontal="centerContinuous" vertical="center"/>
      <protection hidden="1"/>
    </xf>
    <xf numFmtId="0" fontId="7" fillId="0" borderId="2" xfId="1" applyNumberFormat="1" applyFont="1" applyFill="1" applyBorder="1" applyAlignment="1" applyProtection="1">
      <alignment horizontal="centerContinuous" vertical="center"/>
      <protection hidden="1"/>
    </xf>
    <xf numFmtId="0" fontId="7" fillId="0" borderId="4" xfId="1" applyNumberFormat="1" applyFont="1" applyFill="1" applyBorder="1" applyAlignment="1" applyProtection="1">
      <alignment horizontal="centerContinuous" vertical="center"/>
      <protection hidden="1"/>
    </xf>
    <xf numFmtId="0" fontId="7" fillId="0" borderId="4" xfId="1" applyNumberFormat="1" applyFont="1" applyFill="1" applyBorder="1" applyAlignment="1" applyProtection="1">
      <alignment horizontal="center" vertical="center" wrapText="1"/>
      <protection hidden="1"/>
    </xf>
    <xf numFmtId="0" fontId="7" fillId="0" borderId="5" xfId="1" applyNumberFormat="1" applyFont="1" applyFill="1" applyBorder="1" applyAlignment="1" applyProtection="1">
      <alignment horizontal="center" vertical="center" wrapText="1"/>
      <protection hidden="1"/>
    </xf>
    <xf numFmtId="0" fontId="7" fillId="0" borderId="8" xfId="1" applyNumberFormat="1" applyFont="1" applyFill="1" applyBorder="1" applyAlignment="1" applyProtection="1">
      <alignment horizontal="center" vertical="center" wrapText="1"/>
      <protection hidden="1"/>
    </xf>
    <xf numFmtId="0" fontId="7" fillId="0" borderId="7" xfId="1" applyNumberFormat="1" applyFont="1" applyFill="1" applyBorder="1" applyAlignment="1" applyProtection="1">
      <alignment horizontal="center" vertical="center" wrapText="1"/>
      <protection hidden="1"/>
    </xf>
    <xf numFmtId="0" fontId="7" fillId="0" borderId="12" xfId="1" applyNumberFormat="1" applyFont="1" applyFill="1" applyBorder="1" applyAlignment="1" applyProtection="1">
      <alignment horizontal="center" vertical="center" wrapText="1"/>
      <protection hidden="1"/>
    </xf>
    <xf numFmtId="0" fontId="4" fillId="0" borderId="3" xfId="1" applyNumberFormat="1" applyFont="1" applyFill="1" applyBorder="1" applyAlignment="1" applyProtection="1">
      <alignment horizontal="center" vertical="center" wrapText="1"/>
      <protection hidden="1"/>
    </xf>
    <xf numFmtId="14" fontId="4" fillId="0" borderId="3" xfId="1" applyNumberFormat="1" applyFont="1" applyFill="1" applyBorder="1" applyAlignment="1" applyProtection="1">
      <alignment horizontal="center" vertical="center" wrapText="1"/>
      <protection hidden="1"/>
    </xf>
    <xf numFmtId="0" fontId="4" fillId="0" borderId="15" xfId="1" applyNumberFormat="1" applyFont="1" applyFill="1" applyBorder="1" applyAlignment="1" applyProtection="1">
      <alignment horizontal="center" vertical="center" wrapText="1"/>
      <protection hidden="1"/>
    </xf>
    <xf numFmtId="0" fontId="4" fillId="0" borderId="13" xfId="1" applyNumberFormat="1" applyFont="1" applyFill="1" applyBorder="1" applyAlignment="1" applyProtection="1">
      <alignment horizontal="center" vertical="center" wrapText="1"/>
      <protection hidden="1"/>
    </xf>
    <xf numFmtId="0" fontId="4" fillId="0" borderId="8" xfId="1" applyNumberFormat="1" applyFont="1" applyFill="1" applyBorder="1" applyAlignment="1" applyProtection="1">
      <alignment horizontal="center" vertical="center" wrapText="1"/>
      <protection hidden="1"/>
    </xf>
    <xf numFmtId="167" fontId="4" fillId="0" borderId="9" xfId="2" applyNumberFormat="1" applyFont="1" applyFill="1" applyBorder="1" applyAlignment="1" applyProtection="1">
      <alignment horizontal="left"/>
      <protection hidden="1"/>
    </xf>
    <xf numFmtId="0" fontId="4" fillId="0" borderId="9" xfId="2" applyNumberFormat="1" applyFont="1" applyFill="1" applyBorder="1" applyAlignment="1" applyProtection="1">
      <alignment horizontal="left" wrapText="1"/>
      <protection hidden="1"/>
    </xf>
    <xf numFmtId="166" fontId="4" fillId="0" borderId="9" xfId="2" applyNumberFormat="1" applyFont="1" applyFill="1" applyBorder="1" applyAlignment="1" applyProtection="1">
      <alignment horizontal="left"/>
      <protection hidden="1"/>
    </xf>
    <xf numFmtId="0" fontId="4" fillId="0" borderId="3" xfId="2" applyNumberFormat="1" applyFont="1" applyFill="1" applyBorder="1" applyAlignment="1" applyProtection="1">
      <alignment horizontal="left" wrapText="1"/>
      <protection hidden="1"/>
    </xf>
    <xf numFmtId="0" fontId="4" fillId="0" borderId="11" xfId="2" applyNumberFormat="1" applyFont="1" applyFill="1" applyBorder="1" applyAlignment="1" applyProtection="1">
      <alignment horizontal="left" wrapText="1"/>
      <protection hidden="1"/>
    </xf>
    <xf numFmtId="164" fontId="4" fillId="0" borderId="9" xfId="2" applyNumberFormat="1" applyFont="1" applyFill="1" applyBorder="1" applyAlignment="1" applyProtection="1">
      <protection hidden="1"/>
    </xf>
    <xf numFmtId="164" fontId="4" fillId="0" borderId="3" xfId="2" applyNumberFormat="1" applyFont="1" applyFill="1" applyBorder="1" applyAlignment="1" applyProtection="1">
      <protection hidden="1"/>
    </xf>
    <xf numFmtId="0" fontId="4" fillId="0" borderId="14" xfId="1" applyNumberFormat="1" applyFont="1" applyFill="1" applyBorder="1" applyAlignment="1" applyProtection="1">
      <alignment horizontal="center" vertical="center" wrapText="1"/>
      <protection hidden="1"/>
    </xf>
    <xf numFmtId="165" fontId="9" fillId="0" borderId="4" xfId="2" applyNumberFormat="1" applyFont="1" applyFill="1" applyBorder="1" applyAlignment="1" applyProtection="1">
      <alignment horizontal="left"/>
      <protection hidden="1"/>
    </xf>
    <xf numFmtId="0" fontId="4" fillId="0" borderId="1" xfId="1" applyNumberFormat="1" applyFont="1" applyFill="1" applyBorder="1" applyAlignment="1" applyProtection="1">
      <alignment horizontal="center" vertical="center" wrapText="1"/>
      <protection hidden="1"/>
    </xf>
    <xf numFmtId="164" fontId="9" fillId="0" borderId="0" xfId="2" applyNumberFormat="1" applyFont="1" applyFill="1" applyAlignment="1" applyProtection="1">
      <protection hidden="1"/>
    </xf>
    <xf numFmtId="164" fontId="9" fillId="0" borderId="7" xfId="2" applyNumberFormat="1" applyFont="1" applyFill="1" applyBorder="1" applyAlignment="1" applyProtection="1">
      <protection hidden="1"/>
    </xf>
    <xf numFmtId="164" fontId="9" fillId="0" borderId="8" xfId="2" applyNumberFormat="1" applyFont="1" applyFill="1" applyBorder="1" applyAlignment="1" applyProtection="1">
      <protection hidden="1"/>
    </xf>
    <xf numFmtId="165" fontId="9" fillId="0" borderId="9" xfId="2" applyNumberFormat="1" applyFont="1" applyFill="1" applyBorder="1" applyAlignment="1" applyProtection="1">
      <alignment horizontal="left"/>
      <protection hidden="1"/>
    </xf>
    <xf numFmtId="164" fontId="9" fillId="0" borderId="1" xfId="2" applyNumberFormat="1" applyFont="1" applyFill="1" applyBorder="1" applyAlignment="1" applyProtection="1">
      <protection hidden="1"/>
    </xf>
    <xf numFmtId="164" fontId="9" fillId="0" borderId="14" xfId="2" applyNumberFormat="1" applyFont="1" applyFill="1" applyBorder="1" applyAlignment="1" applyProtection="1">
      <protection hidden="1"/>
    </xf>
    <xf numFmtId="164" fontId="9" fillId="0" borderId="13" xfId="2" applyNumberFormat="1" applyFont="1" applyFill="1" applyBorder="1" applyAlignment="1" applyProtection="1">
      <protection hidden="1"/>
    </xf>
    <xf numFmtId="165" fontId="9" fillId="0" borderId="3" xfId="2" applyNumberFormat="1" applyFont="1" applyFill="1" applyBorder="1" applyAlignment="1" applyProtection="1">
      <alignment horizontal="left"/>
      <protection hidden="1"/>
    </xf>
    <xf numFmtId="165" fontId="9" fillId="0" borderId="14" xfId="2" applyNumberFormat="1" applyFont="1" applyFill="1" applyBorder="1" applyAlignment="1" applyProtection="1">
      <alignment horizontal="left"/>
      <protection hidden="1"/>
    </xf>
    <xf numFmtId="0" fontId="4" fillId="0" borderId="11" xfId="1" applyNumberFormat="1" applyFont="1" applyFill="1" applyBorder="1" applyAlignment="1" applyProtection="1">
      <alignment vertical="center" wrapText="1"/>
      <protection hidden="1"/>
    </xf>
    <xf numFmtId="0" fontId="4" fillId="0" borderId="10" xfId="1" applyNumberFormat="1" applyFont="1" applyFill="1" applyBorder="1" applyAlignment="1" applyProtection="1">
      <alignment vertical="center" wrapText="1"/>
      <protection hidden="1"/>
    </xf>
    <xf numFmtId="4" fontId="7" fillId="0" borderId="3" xfId="2" applyNumberFormat="1" applyFont="1" applyFill="1" applyBorder="1" applyAlignment="1" applyProtection="1">
      <protection hidden="1"/>
    </xf>
    <xf numFmtId="167" fontId="4" fillId="0" borderId="9" xfId="1" applyNumberFormat="1" applyFont="1" applyFill="1" applyBorder="1" applyAlignment="1" applyProtection="1">
      <alignment horizontal="left"/>
      <protection hidden="1"/>
    </xf>
    <xf numFmtId="0" fontId="4" fillId="0" borderId="9" xfId="1" applyNumberFormat="1" applyFont="1" applyFill="1" applyBorder="1" applyAlignment="1" applyProtection="1">
      <alignment horizontal="left" wrapText="1"/>
      <protection hidden="1"/>
    </xf>
    <xf numFmtId="166" fontId="4" fillId="0" borderId="9" xfId="1" applyNumberFormat="1" applyFont="1" applyFill="1" applyBorder="1" applyAlignment="1" applyProtection="1">
      <alignment horizontal="left"/>
      <protection hidden="1"/>
    </xf>
    <xf numFmtId="0" fontId="4" fillId="0" borderId="3" xfId="1" applyNumberFormat="1" applyFont="1" applyFill="1" applyBorder="1" applyAlignment="1" applyProtection="1">
      <alignment horizontal="left" vertical="top" wrapText="1"/>
      <protection hidden="1"/>
    </xf>
    <xf numFmtId="0" fontId="4" fillId="0" borderId="11" xfId="1" applyNumberFormat="1" applyFont="1" applyFill="1" applyBorder="1" applyAlignment="1" applyProtection="1">
      <alignment horizontal="left"/>
      <protection hidden="1"/>
    </xf>
    <xf numFmtId="0" fontId="4" fillId="0" borderId="3" xfId="1" applyNumberFormat="1" applyFont="1" applyFill="1" applyBorder="1" applyAlignment="1" applyProtection="1">
      <alignment horizontal="left" wrapText="1"/>
      <protection hidden="1"/>
    </xf>
    <xf numFmtId="169" fontId="4" fillId="0" borderId="11" xfId="1" applyNumberFormat="1" applyFont="1" applyFill="1" applyBorder="1" applyAlignment="1" applyProtection="1">
      <protection hidden="1"/>
    </xf>
    <xf numFmtId="169" fontId="4" fillId="0" borderId="9" xfId="1" applyNumberFormat="1" applyFont="1" applyFill="1" applyBorder="1" applyAlignment="1" applyProtection="1">
      <protection hidden="1"/>
    </xf>
    <xf numFmtId="169" fontId="4" fillId="0" borderId="3" xfId="1" applyNumberFormat="1" applyFont="1" applyFill="1" applyBorder="1" applyAlignment="1" applyProtection="1">
      <protection hidden="1"/>
    </xf>
    <xf numFmtId="167" fontId="4" fillId="0" borderId="4" xfId="1" applyNumberFormat="1" applyFont="1" applyFill="1" applyBorder="1" applyAlignment="1" applyProtection="1">
      <alignment horizontal="left"/>
      <protection hidden="1"/>
    </xf>
    <xf numFmtId="0" fontId="4" fillId="0" borderId="8" xfId="1" applyNumberFormat="1" applyFont="1" applyFill="1" applyBorder="1" applyAlignment="1" applyProtection="1">
      <alignment horizontal="left" wrapText="1"/>
      <protection hidden="1"/>
    </xf>
    <xf numFmtId="166" fontId="4" fillId="0" borderId="6" xfId="1" applyNumberFormat="1" applyFont="1" applyFill="1" applyBorder="1" applyAlignment="1" applyProtection="1">
      <alignment horizontal="left"/>
      <protection hidden="1"/>
    </xf>
    <xf numFmtId="0" fontId="4" fillId="0" borderId="2" xfId="1" applyNumberFormat="1" applyFont="1" applyFill="1" applyBorder="1" applyAlignment="1" applyProtection="1">
      <alignment horizontal="left" wrapText="1"/>
      <protection hidden="1"/>
    </xf>
    <xf numFmtId="165" fontId="9" fillId="0" borderId="4" xfId="1" applyNumberFormat="1" applyFont="1" applyFill="1" applyBorder="1" applyAlignment="1" applyProtection="1">
      <alignment horizontal="left"/>
      <protection hidden="1"/>
    </xf>
    <xf numFmtId="169" fontId="9" fillId="0" borderId="0" xfId="1" applyNumberFormat="1" applyFont="1" applyFill="1" applyAlignment="1" applyProtection="1">
      <protection hidden="1"/>
    </xf>
    <xf numFmtId="169" fontId="9" fillId="0" borderId="7" xfId="1" applyNumberFormat="1" applyFont="1" applyFill="1" applyBorder="1" applyAlignment="1" applyProtection="1">
      <protection hidden="1"/>
    </xf>
    <xf numFmtId="169" fontId="9" fillId="0" borderId="8" xfId="1" applyNumberFormat="1" applyFont="1" applyFill="1" applyBorder="1" applyAlignment="1" applyProtection="1">
      <protection hidden="1"/>
    </xf>
    <xf numFmtId="0" fontId="4" fillId="0" borderId="13" xfId="1" applyNumberFormat="1" applyFont="1" applyFill="1" applyBorder="1" applyAlignment="1" applyProtection="1">
      <alignment horizontal="left" wrapText="1"/>
      <protection hidden="1"/>
    </xf>
    <xf numFmtId="166" fontId="4" fillId="0" borderId="10" xfId="1" applyNumberFormat="1" applyFont="1" applyFill="1" applyBorder="1" applyAlignment="1" applyProtection="1">
      <alignment horizontal="left"/>
      <protection hidden="1"/>
    </xf>
    <xf numFmtId="0" fontId="4" fillId="0" borderId="11" xfId="1" applyNumberFormat="1" applyFont="1" applyFill="1" applyBorder="1" applyAlignment="1" applyProtection="1">
      <alignment horizontal="left" wrapText="1"/>
      <protection hidden="1"/>
    </xf>
    <xf numFmtId="165" fontId="9" fillId="0" borderId="9" xfId="1" applyNumberFormat="1" applyFont="1" applyFill="1" applyBorder="1" applyAlignment="1" applyProtection="1">
      <alignment horizontal="left"/>
      <protection hidden="1"/>
    </xf>
    <xf numFmtId="169" fontId="9" fillId="0" borderId="1" xfId="1" applyNumberFormat="1" applyFont="1" applyFill="1" applyBorder="1" applyAlignment="1" applyProtection="1">
      <protection hidden="1"/>
    </xf>
    <xf numFmtId="169" fontId="9" fillId="0" borderId="14" xfId="1" applyNumberFormat="1" applyFont="1" applyFill="1" applyBorder="1" applyAlignment="1" applyProtection="1">
      <protection hidden="1"/>
    </xf>
    <xf numFmtId="169" fontId="9" fillId="0" borderId="13" xfId="1" applyNumberFormat="1" applyFont="1" applyFill="1" applyBorder="1" applyAlignment="1" applyProtection="1">
      <protection hidden="1"/>
    </xf>
    <xf numFmtId="167" fontId="4" fillId="0" borderId="14" xfId="1" applyNumberFormat="1" applyFont="1" applyFill="1" applyBorder="1" applyAlignment="1" applyProtection="1">
      <alignment horizontal="left"/>
      <protection hidden="1"/>
    </xf>
    <xf numFmtId="166" fontId="4" fillId="0" borderId="15" xfId="1" applyNumberFormat="1" applyFont="1" applyFill="1" applyBorder="1" applyAlignment="1" applyProtection="1">
      <alignment horizontal="left"/>
      <protection hidden="1"/>
    </xf>
    <xf numFmtId="0" fontId="4" fillId="0" borderId="1" xfId="1" applyNumberFormat="1" applyFont="1" applyFill="1" applyBorder="1" applyAlignment="1" applyProtection="1">
      <alignment horizontal="left" wrapText="1"/>
      <protection hidden="1"/>
    </xf>
    <xf numFmtId="165" fontId="9" fillId="0" borderId="14" xfId="1" applyNumberFormat="1" applyFont="1" applyFill="1" applyBorder="1" applyAlignment="1" applyProtection="1">
      <alignment horizontal="left"/>
      <protection hidden="1"/>
    </xf>
    <xf numFmtId="169" fontId="9" fillId="0" borderId="3" xfId="1" applyNumberFormat="1" applyFont="1" applyFill="1" applyBorder="1" applyAlignment="1" applyProtection="1">
      <protection hidden="1"/>
    </xf>
    <xf numFmtId="167" fontId="4" fillId="0" borderId="7" xfId="1" applyNumberFormat="1" applyFont="1" applyFill="1" applyBorder="1" applyAlignment="1" applyProtection="1">
      <alignment horizontal="left"/>
      <protection hidden="1"/>
    </xf>
    <xf numFmtId="166" fontId="4" fillId="0" borderId="12" xfId="1" applyNumberFormat="1" applyFont="1" applyFill="1" applyBorder="1" applyAlignment="1" applyProtection="1">
      <alignment horizontal="left"/>
      <protection hidden="1"/>
    </xf>
    <xf numFmtId="0" fontId="4" fillId="0" borderId="0" xfId="1" applyNumberFormat="1" applyFont="1" applyFill="1" applyAlignment="1" applyProtection="1">
      <alignment horizontal="left" wrapText="1"/>
      <protection hidden="1"/>
    </xf>
    <xf numFmtId="165" fontId="9" fillId="0" borderId="7" xfId="1" applyNumberFormat="1" applyFont="1" applyFill="1" applyBorder="1" applyAlignment="1" applyProtection="1">
      <alignment horizontal="left"/>
      <protection hidden="1"/>
    </xf>
    <xf numFmtId="167" fontId="4" fillId="0" borderId="3" xfId="1" applyNumberFormat="1" applyFont="1" applyFill="1" applyBorder="1" applyAlignment="1" applyProtection="1">
      <alignment horizontal="left"/>
      <protection hidden="1"/>
    </xf>
    <xf numFmtId="166" fontId="4" fillId="0" borderId="3" xfId="1" applyNumberFormat="1" applyFont="1" applyFill="1" applyBorder="1" applyAlignment="1" applyProtection="1">
      <alignment horizontal="left"/>
      <protection hidden="1"/>
    </xf>
    <xf numFmtId="165" fontId="9" fillId="0" borderId="3" xfId="1" applyNumberFormat="1" applyFont="1" applyFill="1" applyBorder="1" applyAlignment="1" applyProtection="1">
      <alignment horizontal="left"/>
      <protection hidden="1"/>
    </xf>
    <xf numFmtId="0" fontId="4" fillId="0" borderId="3" xfId="1" applyNumberFormat="1" applyFont="1" applyFill="1" applyBorder="1" applyAlignment="1" applyProtection="1">
      <alignment horizontal="left"/>
      <protection hidden="1"/>
    </xf>
    <xf numFmtId="169" fontId="9" fillId="2" borderId="1" xfId="1" applyNumberFormat="1" applyFont="1" applyFill="1" applyBorder="1" applyAlignment="1" applyProtection="1">
      <protection hidden="1"/>
    </xf>
    <xf numFmtId="169" fontId="9" fillId="2" borderId="14" xfId="1" applyNumberFormat="1" applyFont="1" applyFill="1" applyBorder="1" applyAlignment="1" applyProtection="1">
      <protection hidden="1"/>
    </xf>
    <xf numFmtId="169" fontId="9" fillId="2" borderId="13" xfId="1" applyNumberFormat="1" applyFont="1" applyFill="1" applyBorder="1" applyAlignment="1" applyProtection="1">
      <protection hidden="1"/>
    </xf>
    <xf numFmtId="0" fontId="4" fillId="0" borderId="0" xfId="1" applyNumberFormat="1" applyFont="1" applyFill="1" applyBorder="1" applyAlignment="1" applyProtection="1">
      <alignment horizontal="left" wrapText="1"/>
      <protection hidden="1"/>
    </xf>
    <xf numFmtId="0" fontId="4" fillId="2" borderId="3" xfId="1" applyNumberFormat="1" applyFont="1" applyFill="1" applyBorder="1" applyAlignment="1" applyProtection="1">
      <alignment horizontal="left" wrapText="1"/>
      <protection hidden="1"/>
    </xf>
    <xf numFmtId="169" fontId="9" fillId="2" borderId="3" xfId="1" applyNumberFormat="1" applyFont="1" applyFill="1" applyBorder="1" applyAlignment="1" applyProtection="1">
      <protection hidden="1"/>
    </xf>
    <xf numFmtId="0" fontId="4" fillId="2" borderId="3" xfId="1" applyNumberFormat="1" applyFont="1" applyFill="1" applyBorder="1" applyAlignment="1" applyProtection="1">
      <alignment horizontal="left" vertical="top" wrapText="1"/>
      <protection hidden="1"/>
    </xf>
    <xf numFmtId="0" fontId="4" fillId="2" borderId="11" xfId="1" applyNumberFormat="1" applyFont="1" applyFill="1" applyBorder="1" applyAlignment="1" applyProtection="1">
      <alignment horizontal="left" wrapText="1"/>
      <protection hidden="1"/>
    </xf>
    <xf numFmtId="0" fontId="4" fillId="2" borderId="11" xfId="1" applyNumberFormat="1" applyFont="1" applyFill="1" applyBorder="1" applyAlignment="1" applyProtection="1">
      <alignment horizontal="left"/>
      <protection hidden="1"/>
    </xf>
    <xf numFmtId="0" fontId="4" fillId="0" borderId="3" xfId="1" applyNumberFormat="1" applyFont="1" applyFill="1" applyBorder="1" applyAlignment="1" applyProtection="1">
      <protection hidden="1"/>
    </xf>
    <xf numFmtId="0" fontId="4" fillId="0" borderId="10" xfId="1" applyNumberFormat="1" applyFont="1" applyFill="1" applyBorder="1" applyAlignment="1" applyProtection="1">
      <protection hidden="1"/>
    </xf>
    <xf numFmtId="0" fontId="4" fillId="0" borderId="10" xfId="1" applyNumberFormat="1" applyFont="1" applyFill="1" applyBorder="1" applyAlignment="1" applyProtection="1">
      <alignment horizontal="left" wrapText="1"/>
      <protection hidden="1"/>
    </xf>
    <xf numFmtId="168" fontId="4" fillId="0" borderId="20" xfId="2" applyNumberFormat="1" applyFont="1" applyFill="1" applyBorder="1" applyAlignment="1" applyProtection="1">
      <protection hidden="1"/>
    </xf>
    <xf numFmtId="168" fontId="4" fillId="0" borderId="21" xfId="2" applyNumberFormat="1" applyFont="1" applyFill="1" applyBorder="1" applyAlignment="1" applyProtection="1">
      <alignment wrapText="1"/>
      <protection hidden="1"/>
    </xf>
    <xf numFmtId="166" fontId="4" fillId="0" borderId="19" xfId="2" applyNumberFormat="1" applyFont="1" applyFill="1" applyBorder="1" applyAlignment="1" applyProtection="1">
      <protection hidden="1"/>
    </xf>
    <xf numFmtId="0" fontId="4" fillId="0" borderId="19" xfId="2" applyNumberFormat="1" applyFont="1" applyFill="1" applyBorder="1" applyAlignment="1" applyProtection="1">
      <alignment wrapText="1"/>
      <protection hidden="1"/>
    </xf>
    <xf numFmtId="165" fontId="4" fillId="0" borderId="19" xfId="2" applyNumberFormat="1" applyFont="1" applyFill="1" applyBorder="1" applyAlignment="1" applyProtection="1">
      <protection hidden="1"/>
    </xf>
    <xf numFmtId="0" fontId="4" fillId="0" borderId="19" xfId="2" applyNumberFormat="1" applyFont="1" applyFill="1" applyBorder="1" applyAlignment="1" applyProtection="1">
      <protection hidden="1"/>
    </xf>
    <xf numFmtId="164" fontId="4" fillId="0" borderId="19" xfId="2" applyNumberFormat="1" applyFont="1" applyFill="1" applyBorder="1" applyAlignment="1" applyProtection="1">
      <protection hidden="1"/>
    </xf>
    <xf numFmtId="164" fontId="4" fillId="0" borderId="18" xfId="2" applyNumberFormat="1" applyFont="1" applyFill="1" applyBorder="1" applyAlignment="1" applyProtection="1">
      <protection hidden="1"/>
    </xf>
    <xf numFmtId="168" fontId="4" fillId="0" borderId="17" xfId="2" applyNumberFormat="1" applyFont="1" applyFill="1" applyBorder="1" applyAlignment="1" applyProtection="1">
      <protection hidden="1"/>
    </xf>
    <xf numFmtId="166" fontId="4" fillId="0" borderId="3" xfId="2" applyNumberFormat="1" applyFont="1" applyFill="1" applyBorder="1" applyAlignment="1" applyProtection="1">
      <protection hidden="1"/>
    </xf>
    <xf numFmtId="0" fontId="4" fillId="0" borderId="3" xfId="2" applyNumberFormat="1" applyFont="1" applyFill="1" applyBorder="1" applyAlignment="1" applyProtection="1">
      <alignment wrapText="1"/>
      <protection hidden="1"/>
    </xf>
    <xf numFmtId="165" fontId="4" fillId="0" borderId="3" xfId="2" applyNumberFormat="1" applyFont="1" applyFill="1" applyBorder="1" applyAlignment="1" applyProtection="1">
      <protection hidden="1"/>
    </xf>
    <xf numFmtId="164" fontId="4" fillId="0" borderId="16" xfId="2" applyNumberFormat="1" applyFont="1" applyFill="1" applyBorder="1" applyAlignment="1" applyProtection="1">
      <protection hidden="1"/>
    </xf>
    <xf numFmtId="0" fontId="4" fillId="0" borderId="3" xfId="2" applyNumberFormat="1" applyFont="1" applyFill="1" applyBorder="1" applyAlignment="1" applyProtection="1">
      <protection hidden="1"/>
    </xf>
    <xf numFmtId="14" fontId="4" fillId="0" borderId="3" xfId="2" applyNumberFormat="1" applyFont="1" applyFill="1" applyBorder="1" applyAlignment="1" applyProtection="1">
      <protection hidden="1"/>
    </xf>
    <xf numFmtId="164" fontId="4" fillId="0" borderId="3" xfId="1" applyNumberFormat="1" applyFont="1" applyFill="1" applyBorder="1" applyAlignment="1" applyProtection="1">
      <protection hidden="1"/>
    </xf>
    <xf numFmtId="164" fontId="4" fillId="0" borderId="16" xfId="1" applyNumberFormat="1" applyFont="1" applyFill="1" applyBorder="1" applyAlignment="1" applyProtection="1">
      <protection hidden="1"/>
    </xf>
    <xf numFmtId="164" fontId="7" fillId="2" borderId="20" xfId="1" applyNumberFormat="1" applyFont="1" applyFill="1" applyBorder="1" applyAlignment="1" applyProtection="1">
      <protection hidden="1"/>
    </xf>
    <xf numFmtId="168" fontId="4" fillId="0" borderId="25" xfId="2" applyNumberFormat="1" applyFont="1" applyFill="1" applyBorder="1" applyAlignment="1" applyProtection="1">
      <protection hidden="1"/>
    </xf>
    <xf numFmtId="168" fontId="4" fillId="0" borderId="6" xfId="2" applyNumberFormat="1" applyFont="1" applyFill="1" applyBorder="1" applyAlignment="1" applyProtection="1">
      <alignment wrapText="1"/>
      <protection hidden="1"/>
    </xf>
    <xf numFmtId="166" fontId="4" fillId="0" borderId="5" xfId="2" applyNumberFormat="1" applyFont="1" applyFill="1" applyBorder="1" applyAlignment="1" applyProtection="1">
      <protection hidden="1"/>
    </xf>
    <xf numFmtId="0" fontId="4" fillId="0" borderId="5" xfId="2" applyNumberFormat="1" applyFont="1" applyFill="1" applyBorder="1" applyAlignment="1" applyProtection="1">
      <alignment wrapText="1"/>
      <protection hidden="1"/>
    </xf>
    <xf numFmtId="165" fontId="4" fillId="0" borderId="5" xfId="2" applyNumberFormat="1" applyFont="1" applyFill="1" applyBorder="1" applyAlignment="1" applyProtection="1">
      <protection hidden="1"/>
    </xf>
    <xf numFmtId="0" fontId="4" fillId="0" borderId="5" xfId="2" applyNumberFormat="1" applyFont="1" applyFill="1" applyBorder="1" applyAlignment="1" applyProtection="1">
      <protection hidden="1"/>
    </xf>
    <xf numFmtId="164" fontId="7" fillId="2" borderId="3" xfId="2" applyNumberFormat="1" applyFont="1" applyFill="1" applyBorder="1" applyAlignment="1" applyProtection="1">
      <protection hidden="1"/>
    </xf>
    <xf numFmtId="0" fontId="6" fillId="2" borderId="0" xfId="1" applyFont="1" applyFill="1"/>
    <xf numFmtId="164" fontId="7" fillId="2" borderId="9" xfId="2" applyNumberFormat="1" applyFont="1" applyFill="1" applyBorder="1" applyAlignment="1" applyProtection="1">
      <protection hidden="1"/>
    </xf>
    <xf numFmtId="164" fontId="7" fillId="2" borderId="16" xfId="2" applyNumberFormat="1" applyFont="1" applyFill="1" applyBorder="1" applyAlignment="1" applyProtection="1">
      <protection hidden="1"/>
    </xf>
    <xf numFmtId="165" fontId="9" fillId="0" borderId="13" xfId="1" applyNumberFormat="1" applyFont="1" applyFill="1" applyBorder="1" applyAlignment="1" applyProtection="1">
      <alignment horizontal="left"/>
      <protection hidden="1"/>
    </xf>
    <xf numFmtId="0" fontId="4" fillId="0" borderId="15" xfId="1" applyNumberFormat="1" applyFont="1" applyFill="1" applyBorder="1" applyAlignment="1" applyProtection="1">
      <alignment horizontal="left" wrapText="1"/>
      <protection hidden="1"/>
    </xf>
    <xf numFmtId="0" fontId="4" fillId="0" borderId="1" xfId="1" applyNumberFormat="1" applyFont="1" applyFill="1" applyBorder="1" applyAlignment="1" applyProtection="1">
      <alignment horizontal="left"/>
      <protection hidden="1"/>
    </xf>
    <xf numFmtId="169" fontId="7" fillId="2" borderId="27" xfId="1" applyNumberFormat="1" applyFont="1" applyFill="1" applyBorder="1" applyAlignment="1" applyProtection="1">
      <protection hidden="1"/>
    </xf>
    <xf numFmtId="169" fontId="7" fillId="2" borderId="28" xfId="1" applyNumberFormat="1" applyFont="1" applyFill="1" applyBorder="1" applyAlignment="1" applyProtection="1">
      <protection hidden="1"/>
    </xf>
    <xf numFmtId="168" fontId="4" fillId="0" borderId="29" xfId="2" applyNumberFormat="1" applyFont="1" applyFill="1" applyBorder="1" applyAlignment="1" applyProtection="1">
      <protection hidden="1"/>
    </xf>
    <xf numFmtId="168" fontId="4" fillId="0" borderId="30" xfId="2" applyNumberFormat="1" applyFont="1" applyFill="1" applyBorder="1" applyAlignment="1" applyProtection="1">
      <alignment wrapText="1"/>
      <protection hidden="1"/>
    </xf>
    <xf numFmtId="166" fontId="4" fillId="0" borderId="13" xfId="2" applyNumberFormat="1" applyFont="1" applyFill="1" applyBorder="1" applyAlignment="1" applyProtection="1">
      <protection hidden="1"/>
    </xf>
    <xf numFmtId="0" fontId="4" fillId="0" borderId="13" xfId="2" applyNumberFormat="1" applyFont="1" applyFill="1" applyBorder="1" applyAlignment="1" applyProtection="1">
      <alignment wrapText="1"/>
      <protection hidden="1"/>
    </xf>
    <xf numFmtId="165" fontId="4" fillId="0" borderId="13" xfId="2" applyNumberFormat="1" applyFont="1" applyFill="1" applyBorder="1" applyAlignment="1" applyProtection="1">
      <protection hidden="1"/>
    </xf>
    <xf numFmtId="0" fontId="4" fillId="0" borderId="13" xfId="2" applyNumberFormat="1" applyFont="1" applyFill="1" applyBorder="1" applyAlignment="1" applyProtection="1">
      <protection hidden="1"/>
    </xf>
    <xf numFmtId="164" fontId="4" fillId="0" borderId="13" xfId="2" applyNumberFormat="1" applyFont="1" applyFill="1" applyBorder="1" applyAlignment="1" applyProtection="1">
      <protection hidden="1"/>
    </xf>
    <xf numFmtId="164" fontId="4" fillId="0" borderId="31" xfId="2" applyNumberFormat="1" applyFont="1" applyFill="1" applyBorder="1" applyAlignment="1" applyProtection="1">
      <protection hidden="1"/>
    </xf>
    <xf numFmtId="164" fontId="4" fillId="0" borderId="5" xfId="2" applyNumberFormat="1" applyFont="1" applyFill="1" applyBorder="1" applyAlignment="1" applyProtection="1">
      <protection hidden="1"/>
    </xf>
    <xf numFmtId="164" fontId="4" fillId="0" borderId="32" xfId="2" applyNumberFormat="1" applyFont="1" applyFill="1" applyBorder="1" applyAlignment="1" applyProtection="1">
      <protection hidden="1"/>
    </xf>
    <xf numFmtId="168" fontId="7" fillId="2" borderId="22" xfId="2" applyNumberFormat="1" applyFont="1" applyFill="1" applyBorder="1" applyAlignment="1" applyProtection="1">
      <protection hidden="1"/>
    </xf>
    <xf numFmtId="168" fontId="7" fillId="2" borderId="23" xfId="2" applyNumberFormat="1" applyFont="1" applyFill="1" applyBorder="1" applyAlignment="1" applyProtection="1">
      <protection hidden="1"/>
    </xf>
    <xf numFmtId="168" fontId="7" fillId="2" borderId="33" xfId="2" applyNumberFormat="1" applyFont="1" applyFill="1" applyBorder="1" applyAlignment="1" applyProtection="1">
      <protection hidden="1"/>
    </xf>
    <xf numFmtId="0" fontId="7" fillId="2" borderId="23" xfId="1" applyFont="1" applyFill="1" applyBorder="1"/>
    <xf numFmtId="164" fontId="7" fillId="2" borderId="34" xfId="2" applyNumberFormat="1" applyFont="1" applyFill="1" applyBorder="1" applyAlignment="1" applyProtection="1">
      <protection hidden="1"/>
    </xf>
    <xf numFmtId="164" fontId="7" fillId="2" borderId="27" xfId="2" applyNumberFormat="1" applyFont="1" applyFill="1" applyBorder="1" applyAlignment="1" applyProtection="1">
      <protection hidden="1"/>
    </xf>
    <xf numFmtId="164" fontId="7" fillId="2" borderId="28" xfId="2" applyNumberFormat="1" applyFont="1" applyFill="1" applyBorder="1" applyAlignment="1" applyProtection="1">
      <protection hidden="1"/>
    </xf>
    <xf numFmtId="164" fontId="7" fillId="2" borderId="9" xfId="1" applyNumberFormat="1" applyFont="1" applyFill="1" applyBorder="1" applyAlignment="1" applyProtection="1">
      <protection hidden="1"/>
    </xf>
    <xf numFmtId="164" fontId="7" fillId="2" borderId="3" xfId="1" applyNumberFormat="1" applyFont="1" applyFill="1" applyBorder="1" applyAlignment="1" applyProtection="1">
      <protection hidden="1"/>
    </xf>
    <xf numFmtId="164" fontId="7" fillId="2" borderId="16" xfId="1" applyNumberFormat="1" applyFont="1" applyFill="1" applyBorder="1" applyAlignment="1" applyProtection="1">
      <protection hidden="1"/>
    </xf>
    <xf numFmtId="164" fontId="4" fillId="0" borderId="13" xfId="1" applyNumberFormat="1" applyFont="1" applyFill="1" applyBorder="1" applyAlignment="1" applyProtection="1">
      <protection hidden="1"/>
    </xf>
    <xf numFmtId="164" fontId="4" fillId="0" borderId="31" xfId="1" applyNumberFormat="1" applyFont="1" applyFill="1" applyBorder="1" applyAlignment="1" applyProtection="1">
      <protection hidden="1"/>
    </xf>
    <xf numFmtId="164" fontId="7" fillId="2" borderId="38" xfId="1" applyNumberFormat="1" applyFont="1" applyFill="1" applyBorder="1" applyAlignment="1" applyProtection="1">
      <protection hidden="1"/>
    </xf>
    <xf numFmtId="164" fontId="7" fillId="2" borderId="39" xfId="1" applyNumberFormat="1" applyFont="1" applyFill="1" applyBorder="1" applyAlignment="1" applyProtection="1">
      <protection hidden="1"/>
    </xf>
    <xf numFmtId="164" fontId="7" fillId="2" borderId="23" xfId="1" applyNumberFormat="1" applyFont="1" applyFill="1" applyBorder="1" applyAlignment="1" applyProtection="1">
      <protection hidden="1"/>
    </xf>
    <xf numFmtId="164" fontId="7" fillId="2" borderId="26" xfId="1" applyNumberFormat="1" applyFont="1" applyFill="1" applyBorder="1" applyAlignment="1" applyProtection="1">
      <protection hidden="1"/>
    </xf>
    <xf numFmtId="170" fontId="10" fillId="2" borderId="36" xfId="1" applyNumberFormat="1" applyFont="1" applyFill="1" applyBorder="1"/>
    <xf numFmtId="170" fontId="10" fillId="2" borderId="26" xfId="1" applyNumberFormat="1" applyFont="1" applyFill="1" applyBorder="1"/>
    <xf numFmtId="0" fontId="8" fillId="0" borderId="0" xfId="1" applyNumberFormat="1" applyFont="1" applyFill="1" applyAlignment="1" applyProtection="1">
      <protection hidden="1"/>
    </xf>
    <xf numFmtId="0" fontId="11" fillId="0" borderId="0" xfId="1" applyNumberFormat="1" applyFont="1" applyFill="1" applyAlignment="1" applyProtection="1">
      <protection hidden="1"/>
    </xf>
    <xf numFmtId="0" fontId="7" fillId="0" borderId="0" xfId="1" applyNumberFormat="1" applyFont="1" applyFill="1" applyAlignment="1" applyProtection="1">
      <alignment horizontal="center"/>
      <protection hidden="1"/>
    </xf>
    <xf numFmtId="0" fontId="3" fillId="0" borderId="0" xfId="1" applyNumberFormat="1" applyFont="1" applyFill="1" applyAlignment="1" applyProtection="1">
      <alignment horizontal="center"/>
      <protection hidden="1"/>
    </xf>
    <xf numFmtId="0" fontId="7" fillId="0" borderId="3" xfId="1" applyNumberFormat="1" applyFont="1" applyFill="1" applyBorder="1" applyAlignment="1" applyProtection="1">
      <alignment horizontal="center" vertical="center" wrapText="1"/>
      <protection hidden="1"/>
    </xf>
    <xf numFmtId="0" fontId="7" fillId="0" borderId="9" xfId="1" applyNumberFormat="1" applyFont="1" applyFill="1" applyBorder="1" applyAlignment="1" applyProtection="1">
      <alignment horizontal="center" vertical="center" wrapText="1"/>
      <protection hidden="1"/>
    </xf>
    <xf numFmtId="0" fontId="7" fillId="0" borderId="11" xfId="1" applyNumberFormat="1" applyFont="1" applyFill="1" applyBorder="1" applyAlignment="1" applyProtection="1">
      <alignment horizontal="center" vertical="center" wrapText="1"/>
      <protection hidden="1"/>
    </xf>
    <xf numFmtId="0" fontId="7" fillId="0" borderId="10" xfId="1" applyNumberFormat="1" applyFont="1" applyFill="1" applyBorder="1" applyAlignment="1" applyProtection="1">
      <alignment horizontal="center" vertical="center" wrapText="1"/>
      <protection hidden="1"/>
    </xf>
    <xf numFmtId="0" fontId="7" fillId="0" borderId="14" xfId="1" applyNumberFormat="1" applyFont="1" applyFill="1" applyBorder="1" applyAlignment="1" applyProtection="1">
      <alignment horizontal="center" vertical="center" wrapText="1"/>
      <protection hidden="1"/>
    </xf>
    <xf numFmtId="0" fontId="7" fillId="0" borderId="15" xfId="1" applyNumberFormat="1" applyFont="1" applyFill="1" applyBorder="1" applyAlignment="1" applyProtection="1">
      <alignment horizontal="center" vertical="center" wrapText="1"/>
      <protection hidden="1"/>
    </xf>
    <xf numFmtId="0" fontId="7" fillId="0" borderId="13" xfId="1" applyNumberFormat="1" applyFont="1" applyFill="1" applyBorder="1" applyAlignment="1" applyProtection="1">
      <alignment horizontal="center" vertical="center" wrapText="1"/>
      <protection hidden="1"/>
    </xf>
    <xf numFmtId="0" fontId="7" fillId="0" borderId="5" xfId="1" applyNumberFormat="1" applyFont="1" applyFill="1" applyBorder="1" applyAlignment="1" applyProtection="1">
      <alignment horizontal="center" vertical="center" wrapText="1"/>
      <protection hidden="1"/>
    </xf>
    <xf numFmtId="0" fontId="4" fillId="0" borderId="9" xfId="1" applyNumberFormat="1" applyFont="1" applyFill="1" applyBorder="1" applyAlignment="1" applyProtection="1">
      <alignment horizontal="left"/>
      <protection hidden="1"/>
    </xf>
    <xf numFmtId="0" fontId="4" fillId="0" borderId="10" xfId="1" applyNumberFormat="1" applyFont="1" applyFill="1" applyBorder="1" applyAlignment="1" applyProtection="1">
      <alignment horizontal="left"/>
      <protection hidden="1"/>
    </xf>
    <xf numFmtId="0" fontId="10" fillId="2" borderId="22" xfId="1" applyFont="1" applyFill="1" applyBorder="1" applyAlignment="1">
      <alignment horizontal="center"/>
    </xf>
    <xf numFmtId="0" fontId="10" fillId="2" borderId="23" xfId="1" applyFont="1" applyFill="1" applyBorder="1" applyAlignment="1">
      <alignment horizontal="center"/>
    </xf>
    <xf numFmtId="0" fontId="7" fillId="2" borderId="22" xfId="2" applyNumberFormat="1" applyFont="1" applyFill="1" applyBorder="1" applyAlignment="1" applyProtection="1">
      <alignment horizontal="center"/>
      <protection hidden="1"/>
    </xf>
    <xf numFmtId="0" fontId="7" fillId="2" borderId="23" xfId="2" applyNumberFormat="1" applyFont="1" applyFill="1" applyBorder="1" applyAlignment="1" applyProtection="1">
      <alignment horizontal="center"/>
      <protection hidden="1"/>
    </xf>
    <xf numFmtId="0" fontId="7" fillId="2" borderId="22" xfId="1" applyNumberFormat="1" applyFont="1" applyFill="1" applyBorder="1" applyAlignment="1" applyProtection="1">
      <alignment horizontal="center"/>
      <protection hidden="1"/>
    </xf>
    <xf numFmtId="0" fontId="7" fillId="2" borderId="23" xfId="1" applyNumberFormat="1" applyFont="1" applyFill="1" applyBorder="1" applyAlignment="1" applyProtection="1">
      <alignment horizontal="center"/>
      <protection hidden="1"/>
    </xf>
    <xf numFmtId="168" fontId="7" fillId="2" borderId="24" xfId="1" applyNumberFormat="1" applyFont="1" applyFill="1" applyBorder="1" applyAlignment="1" applyProtection="1">
      <alignment horizontal="center"/>
      <protection hidden="1"/>
    </xf>
    <xf numFmtId="168" fontId="7" fillId="2" borderId="1" xfId="1" applyNumberFormat="1" applyFont="1" applyFill="1" applyBorder="1" applyAlignment="1" applyProtection="1">
      <alignment horizontal="center"/>
      <protection hidden="1"/>
    </xf>
    <xf numFmtId="168" fontId="7" fillId="2" borderId="15" xfId="1" applyNumberFormat="1" applyFont="1" applyFill="1" applyBorder="1" applyAlignment="1" applyProtection="1">
      <alignment horizontal="center"/>
      <protection hidden="1"/>
    </xf>
    <xf numFmtId="168" fontId="4" fillId="2" borderId="22" xfId="2" applyNumberFormat="1" applyFont="1" applyFill="1" applyBorder="1" applyAlignment="1" applyProtection="1">
      <alignment horizontal="center"/>
      <protection hidden="1"/>
    </xf>
    <xf numFmtId="168" fontId="4" fillId="2" borderId="23" xfId="2" applyNumberFormat="1" applyFont="1" applyFill="1" applyBorder="1" applyAlignment="1" applyProtection="1">
      <alignment horizontal="center"/>
      <protection hidden="1"/>
    </xf>
    <xf numFmtId="168" fontId="4" fillId="2" borderId="37" xfId="2" applyNumberFormat="1" applyFont="1" applyFill="1" applyBorder="1" applyAlignment="1" applyProtection="1">
      <alignment horizontal="center"/>
      <protection hidden="1"/>
    </xf>
    <xf numFmtId="0" fontId="7" fillId="0" borderId="0" xfId="1" applyNumberFormat="1" applyFont="1" applyFill="1" applyAlignment="1" applyProtection="1">
      <alignment horizontal="left"/>
      <protection hidden="1"/>
    </xf>
    <xf numFmtId="0" fontId="1" fillId="0" borderId="2" xfId="1" applyBorder="1" applyAlignment="1" applyProtection="1">
      <alignment horizontal="center"/>
      <protection hidden="1"/>
    </xf>
    <xf numFmtId="168" fontId="7" fillId="2" borderId="35" xfId="2" applyNumberFormat="1" applyFont="1" applyFill="1" applyBorder="1" applyAlignment="1" applyProtection="1">
      <alignment horizontal="center"/>
      <protection hidden="1"/>
    </xf>
    <xf numFmtId="168" fontId="7" fillId="2" borderId="27" xfId="2" applyNumberFormat="1" applyFont="1" applyFill="1" applyBorder="1" applyAlignment="1" applyProtection="1">
      <alignment horizontal="center"/>
      <protection hidden="1"/>
    </xf>
    <xf numFmtId="168" fontId="7" fillId="2" borderId="24" xfId="2" applyNumberFormat="1" applyFont="1" applyFill="1" applyBorder="1" applyAlignment="1" applyProtection="1">
      <alignment horizontal="center"/>
      <protection hidden="1"/>
    </xf>
    <xf numFmtId="168" fontId="7" fillId="2" borderId="1" xfId="2" applyNumberFormat="1" applyFont="1" applyFill="1" applyBorder="1" applyAlignment="1" applyProtection="1">
      <alignment horizontal="center"/>
      <protection hidden="1"/>
    </xf>
    <xf numFmtId="168" fontId="7" fillId="2" borderId="15" xfId="2" applyNumberFormat="1" applyFont="1" applyFill="1" applyBorder="1" applyAlignment="1" applyProtection="1">
      <alignment horizontal="center"/>
      <protection hidden="1"/>
    </xf>
    <xf numFmtId="0" fontId="4" fillId="0" borderId="9" xfId="2" applyNumberFormat="1" applyFont="1" applyFill="1" applyBorder="1" applyAlignment="1" applyProtection="1">
      <alignment horizontal="left" wrapText="1"/>
      <protection hidden="1"/>
    </xf>
    <xf numFmtId="0" fontId="4" fillId="0" borderId="11" xfId="2" applyNumberFormat="1" applyFont="1" applyFill="1" applyBorder="1" applyAlignment="1" applyProtection="1">
      <alignment horizontal="left" wrapText="1"/>
      <protection hidden="1"/>
    </xf>
    <xf numFmtId="0" fontId="4" fillId="0" borderId="10" xfId="2" applyNumberFormat="1" applyFont="1" applyFill="1" applyBorder="1" applyAlignment="1" applyProtection="1">
      <alignment horizontal="left" wrapText="1"/>
      <protection hidden="1"/>
    </xf>
  </cellXfs>
  <cellStyles count="3">
    <cellStyle name="Обычный" xfId="0" builtinId="0"/>
    <cellStyle name="Обычный 2" xfId="1"/>
    <cellStyle name="Обычный 2 2"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T637"/>
  <sheetViews>
    <sheetView showGridLines="0" tabSelected="1" topLeftCell="A6" zoomScaleNormal="100" workbookViewId="0">
      <selection activeCell="H16" sqref="H16"/>
    </sheetView>
  </sheetViews>
  <sheetFormatPr defaultColWidth="9.140625" defaultRowHeight="12.75"/>
  <cols>
    <col min="1" max="1" width="3.42578125" style="1" customWidth="1"/>
    <col min="2" max="2" width="9.85546875" style="1" customWidth="1"/>
    <col min="3" max="3" width="13.7109375" style="1" customWidth="1"/>
    <col min="4" max="4" width="14.85546875" style="1" customWidth="1"/>
    <col min="5" max="5" width="27" style="1" customWidth="1"/>
    <col min="6" max="6" width="4.7109375" style="1" customWidth="1"/>
    <col min="7" max="7" width="5.140625" style="1" customWidth="1"/>
    <col min="8" max="8" width="52.5703125" style="1" customWidth="1"/>
    <col min="9" max="9" width="15" style="1" customWidth="1"/>
    <col min="10" max="10" width="15.42578125" style="1" customWidth="1"/>
    <col min="11" max="11" width="16.85546875" style="1" customWidth="1"/>
    <col min="12" max="12" width="16.7109375" style="1" customWidth="1"/>
    <col min="13" max="13" width="17.28515625" style="1" customWidth="1"/>
    <col min="14" max="14" width="19.28515625" style="1" customWidth="1"/>
    <col min="15" max="15" width="17.140625" style="1" customWidth="1"/>
    <col min="16" max="16" width="18.42578125" style="1" customWidth="1"/>
    <col min="17" max="17" width="17" style="1" customWidth="1"/>
    <col min="18" max="18" width="14.5703125" style="1" customWidth="1"/>
    <col min="19" max="19" width="16" style="1" customWidth="1"/>
    <col min="20" max="238" width="9.140625" style="1" customWidth="1"/>
    <col min="239" max="16384" width="9.140625" style="1"/>
  </cols>
  <sheetData>
    <row r="1" spans="1:16" ht="12.75" hidden="1" customHeight="1">
      <c r="A1" s="2"/>
      <c r="B1" s="2"/>
      <c r="C1" s="2"/>
      <c r="D1" s="2"/>
      <c r="E1" s="2"/>
      <c r="F1" s="2"/>
      <c r="G1" s="2"/>
      <c r="H1" s="2"/>
      <c r="I1" s="2"/>
      <c r="J1" s="2"/>
      <c r="K1" s="2"/>
      <c r="L1" s="2"/>
      <c r="M1" s="8" t="s">
        <v>184</v>
      </c>
      <c r="N1" s="8"/>
      <c r="O1" s="8"/>
      <c r="P1" s="8"/>
    </row>
    <row r="2" spans="1:16" ht="409.6" hidden="1" customHeight="1">
      <c r="A2" s="2"/>
      <c r="B2" s="2"/>
      <c r="C2" s="2"/>
      <c r="D2" s="2"/>
      <c r="E2" s="2"/>
      <c r="F2" s="2"/>
      <c r="G2" s="2"/>
      <c r="H2" s="2"/>
      <c r="I2" s="2"/>
      <c r="J2" s="2"/>
      <c r="K2" s="2"/>
      <c r="L2" s="2"/>
      <c r="M2" s="6"/>
      <c r="N2" s="7"/>
      <c r="O2" s="7"/>
      <c r="P2" s="7"/>
    </row>
    <row r="3" spans="1:16" ht="409.6" hidden="1" customHeight="1">
      <c r="A3" s="2"/>
      <c r="B3" s="2"/>
      <c r="C3" s="2"/>
      <c r="D3" s="2"/>
      <c r="E3" s="2"/>
      <c r="F3" s="2"/>
      <c r="G3" s="2"/>
      <c r="H3" s="2"/>
      <c r="I3" s="2"/>
      <c r="J3" s="2"/>
      <c r="K3" s="2"/>
      <c r="L3" s="2"/>
      <c r="M3" s="5"/>
      <c r="N3" s="7"/>
      <c r="O3" s="7"/>
      <c r="P3" s="7"/>
    </row>
    <row r="4" spans="1:16" ht="4.5" hidden="1" customHeight="1">
      <c r="A4" s="2"/>
      <c r="B4" s="2"/>
      <c r="C4" s="2"/>
      <c r="D4" s="2"/>
      <c r="E4" s="2"/>
      <c r="F4" s="2"/>
      <c r="G4" s="2"/>
      <c r="H4" s="2"/>
      <c r="I4" s="2"/>
      <c r="J4" s="2"/>
      <c r="K4" s="2"/>
      <c r="L4" s="2"/>
      <c r="M4" s="6"/>
      <c r="N4" s="8"/>
      <c r="O4" s="8"/>
      <c r="P4" s="7"/>
    </row>
    <row r="5" spans="1:16" ht="409.6" hidden="1" customHeight="1">
      <c r="A5" s="2"/>
      <c r="B5" s="2"/>
      <c r="C5" s="2"/>
      <c r="D5" s="2"/>
      <c r="E5" s="2"/>
      <c r="F5" s="2"/>
      <c r="G5" s="2"/>
      <c r="H5" s="2"/>
      <c r="I5" s="2"/>
      <c r="J5" s="2"/>
      <c r="K5" s="2"/>
      <c r="L5" s="2"/>
      <c r="M5" s="6"/>
      <c r="N5" s="8"/>
      <c r="O5" s="8"/>
      <c r="P5" s="7"/>
    </row>
    <row r="6" spans="1:16" ht="12.75" customHeight="1">
      <c r="A6" s="2"/>
      <c r="B6" s="2"/>
      <c r="C6" s="2"/>
      <c r="D6" s="2"/>
      <c r="E6" s="2"/>
      <c r="F6" s="2"/>
      <c r="G6" s="2"/>
      <c r="H6" s="2"/>
      <c r="I6" s="2"/>
      <c r="J6" s="2"/>
      <c r="K6" s="2"/>
      <c r="L6" s="2"/>
      <c r="M6" s="8"/>
      <c r="N6" s="185" t="s">
        <v>185</v>
      </c>
      <c r="O6" s="185"/>
      <c r="P6" s="185"/>
    </row>
    <row r="7" spans="1:16" ht="12.75" customHeight="1">
      <c r="A7" s="2"/>
      <c r="B7" s="2"/>
      <c r="C7" s="2"/>
      <c r="D7" s="2"/>
      <c r="E7" s="2"/>
      <c r="F7" s="2"/>
      <c r="G7" s="2"/>
      <c r="H7" s="2"/>
      <c r="I7" s="2"/>
      <c r="J7" s="2"/>
      <c r="K7" s="2"/>
      <c r="L7" s="2"/>
      <c r="M7" s="8"/>
      <c r="N7" s="185" t="s">
        <v>186</v>
      </c>
      <c r="O7" s="185"/>
      <c r="P7" s="185"/>
    </row>
    <row r="8" spans="1:16" ht="15.75" customHeight="1">
      <c r="A8" s="2"/>
      <c r="B8" s="2"/>
      <c r="C8" s="2"/>
      <c r="D8" s="2"/>
      <c r="E8" s="2"/>
      <c r="F8" s="2"/>
      <c r="G8" s="2"/>
      <c r="H8" s="2"/>
      <c r="I8" s="2"/>
      <c r="J8" s="2"/>
      <c r="K8" s="2"/>
      <c r="L8" s="2"/>
      <c r="M8" s="8"/>
      <c r="N8" s="185" t="s">
        <v>626</v>
      </c>
      <c r="O8" s="185"/>
      <c r="P8" s="185"/>
    </row>
    <row r="9" spans="1:16" ht="15" customHeight="1">
      <c r="A9" s="2"/>
      <c r="B9" s="161" t="s">
        <v>630</v>
      </c>
      <c r="C9" s="162"/>
      <c r="D9" s="162"/>
      <c r="E9" s="162"/>
      <c r="F9" s="162"/>
      <c r="G9" s="162"/>
      <c r="H9" s="162"/>
      <c r="I9" s="162"/>
      <c r="J9" s="162"/>
      <c r="K9" s="162"/>
      <c r="L9" s="162"/>
      <c r="M9" s="162"/>
      <c r="N9" s="162"/>
      <c r="O9" s="162"/>
      <c r="P9" s="162"/>
    </row>
    <row r="10" spans="1:16" ht="12.75" customHeight="1">
      <c r="A10" s="2"/>
      <c r="B10" s="159"/>
      <c r="C10" s="159"/>
      <c r="D10" s="159"/>
      <c r="E10" s="159"/>
      <c r="F10" s="159"/>
      <c r="G10" s="159"/>
      <c r="H10" s="159"/>
      <c r="I10" s="159"/>
      <c r="J10" s="159"/>
      <c r="K10" s="159"/>
      <c r="L10" s="159"/>
      <c r="M10" s="159"/>
      <c r="N10" s="160" t="s">
        <v>629</v>
      </c>
      <c r="O10" s="159"/>
      <c r="P10" s="159"/>
    </row>
    <row r="11" spans="1:16" ht="12.75" customHeight="1">
      <c r="A11" s="2"/>
      <c r="B11" s="2"/>
      <c r="C11" s="2"/>
      <c r="D11" s="2"/>
      <c r="E11" s="2"/>
      <c r="F11" s="2"/>
      <c r="G11" s="2"/>
      <c r="H11" s="186"/>
      <c r="I11" s="186"/>
      <c r="J11" s="186"/>
      <c r="K11" s="186"/>
      <c r="L11" s="2"/>
      <c r="M11" s="2"/>
      <c r="N11" s="2"/>
      <c r="O11" s="2"/>
      <c r="P11" s="2"/>
    </row>
    <row r="12" spans="1:16" ht="53.25" customHeight="1">
      <c r="A12" s="2"/>
      <c r="B12" s="163" t="s">
        <v>183</v>
      </c>
      <c r="C12" s="163"/>
      <c r="D12" s="166" t="s">
        <v>182</v>
      </c>
      <c r="E12" s="164" t="s">
        <v>181</v>
      </c>
      <c r="F12" s="164" t="s">
        <v>180</v>
      </c>
      <c r="G12" s="164"/>
      <c r="H12" s="163" t="s">
        <v>179</v>
      </c>
      <c r="I12" s="163"/>
      <c r="J12" s="163"/>
      <c r="K12" s="166" t="s">
        <v>178</v>
      </c>
      <c r="L12" s="163"/>
      <c r="M12" s="163"/>
      <c r="N12" s="169"/>
      <c r="O12" s="169"/>
      <c r="P12" s="169"/>
    </row>
    <row r="13" spans="1:16" ht="105" customHeight="1">
      <c r="A13" s="2"/>
      <c r="B13" s="163"/>
      <c r="C13" s="163"/>
      <c r="D13" s="166"/>
      <c r="E13" s="164"/>
      <c r="F13" s="164"/>
      <c r="G13" s="164"/>
      <c r="H13" s="170" t="s">
        <v>177</v>
      </c>
      <c r="I13" s="169" t="s">
        <v>168</v>
      </c>
      <c r="J13" s="169" t="s">
        <v>167</v>
      </c>
      <c r="K13" s="14" t="s">
        <v>176</v>
      </c>
      <c r="L13" s="15"/>
      <c r="M13" s="16" t="s">
        <v>175</v>
      </c>
      <c r="N13" s="164" t="s">
        <v>174</v>
      </c>
      <c r="O13" s="163" t="s">
        <v>173</v>
      </c>
      <c r="P13" s="163"/>
    </row>
    <row r="14" spans="1:16" ht="40.5" customHeight="1">
      <c r="A14" s="2"/>
      <c r="B14" s="17" t="s">
        <v>172</v>
      </c>
      <c r="C14" s="18" t="s">
        <v>171</v>
      </c>
      <c r="D14" s="168"/>
      <c r="E14" s="167"/>
      <c r="F14" s="19" t="s">
        <v>170</v>
      </c>
      <c r="G14" s="20" t="s">
        <v>169</v>
      </c>
      <c r="H14" s="170"/>
      <c r="I14" s="170"/>
      <c r="J14" s="170"/>
      <c r="K14" s="21" t="s">
        <v>166</v>
      </c>
      <c r="L14" s="19" t="s">
        <v>165</v>
      </c>
      <c r="M14" s="19" t="s">
        <v>166</v>
      </c>
      <c r="N14" s="167"/>
      <c r="O14" s="17" t="s">
        <v>164</v>
      </c>
      <c r="P14" s="18" t="s">
        <v>163</v>
      </c>
    </row>
    <row r="15" spans="1:16" ht="19.5" customHeight="1">
      <c r="A15" s="2"/>
      <c r="B15" s="22">
        <v>1</v>
      </c>
      <c r="C15" s="22">
        <v>2</v>
      </c>
      <c r="D15" s="22">
        <v>3</v>
      </c>
      <c r="E15" s="22">
        <v>4</v>
      </c>
      <c r="F15" s="22">
        <v>5</v>
      </c>
      <c r="G15" s="22">
        <v>6</v>
      </c>
      <c r="H15" s="23" t="s">
        <v>162</v>
      </c>
      <c r="I15" s="22">
        <v>11</v>
      </c>
      <c r="J15" s="22">
        <v>12</v>
      </c>
      <c r="K15" s="24">
        <v>13</v>
      </c>
      <c r="L15" s="25">
        <v>14</v>
      </c>
      <c r="M15" s="25">
        <v>15</v>
      </c>
      <c r="N15" s="25">
        <v>16</v>
      </c>
      <c r="O15" s="26">
        <v>17</v>
      </c>
      <c r="P15" s="26">
        <v>18</v>
      </c>
    </row>
    <row r="16" spans="1:16" ht="334.5" customHeight="1">
      <c r="A16" s="2"/>
      <c r="B16" s="27">
        <v>11</v>
      </c>
      <c r="C16" s="28" t="s">
        <v>470</v>
      </c>
      <c r="D16" s="29">
        <v>302000001</v>
      </c>
      <c r="E16" s="192" t="s">
        <v>116</v>
      </c>
      <c r="F16" s="193"/>
      <c r="G16" s="194"/>
      <c r="H16" s="30" t="s">
        <v>115</v>
      </c>
      <c r="I16" s="30" t="s">
        <v>117</v>
      </c>
      <c r="J16" s="31" t="s">
        <v>114</v>
      </c>
      <c r="K16" s="32">
        <v>1133.6890000000001</v>
      </c>
      <c r="L16" s="32">
        <v>18.073</v>
      </c>
      <c r="M16" s="32">
        <v>1020.621</v>
      </c>
      <c r="N16" s="32">
        <v>1478.6579999999999</v>
      </c>
      <c r="O16" s="32">
        <v>1200.6579999999999</v>
      </c>
      <c r="P16" s="33">
        <v>1200.6579999999999</v>
      </c>
    </row>
    <row r="17" spans="1:16" ht="12.75" customHeight="1">
      <c r="A17" s="2"/>
      <c r="B17" s="22"/>
      <c r="C17" s="22"/>
      <c r="D17" s="34"/>
      <c r="E17" s="34"/>
      <c r="F17" s="35">
        <v>1</v>
      </c>
      <c r="G17" s="35">
        <v>3</v>
      </c>
      <c r="H17" s="30"/>
      <c r="I17" s="36"/>
      <c r="J17" s="22"/>
      <c r="K17" s="37">
        <v>491</v>
      </c>
      <c r="L17" s="38">
        <v>6.4130000000000003</v>
      </c>
      <c r="M17" s="38">
        <v>848.54100000000005</v>
      </c>
      <c r="N17" s="38">
        <v>999.24099999999999</v>
      </c>
      <c r="O17" s="38">
        <v>721.24099999999999</v>
      </c>
      <c r="P17" s="39">
        <v>721.24099999999999</v>
      </c>
    </row>
    <row r="18" spans="1:16" ht="15.75" customHeight="1">
      <c r="A18" s="2"/>
      <c r="B18" s="22"/>
      <c r="C18" s="22"/>
      <c r="D18" s="34"/>
      <c r="E18" s="34"/>
      <c r="F18" s="40">
        <v>1</v>
      </c>
      <c r="G18" s="40">
        <v>6</v>
      </c>
      <c r="H18" s="23"/>
      <c r="I18" s="36"/>
      <c r="J18" s="22"/>
      <c r="K18" s="41">
        <v>0</v>
      </c>
      <c r="L18" s="42">
        <v>0</v>
      </c>
      <c r="M18" s="42">
        <v>0</v>
      </c>
      <c r="N18" s="42">
        <v>271.09699999999998</v>
      </c>
      <c r="O18" s="42">
        <v>271.09699999999998</v>
      </c>
      <c r="P18" s="43">
        <v>271.09699999999998</v>
      </c>
    </row>
    <row r="19" spans="1:16" ht="20.25" customHeight="1">
      <c r="A19" s="2"/>
      <c r="B19" s="22"/>
      <c r="C19" s="22"/>
      <c r="D19" s="34"/>
      <c r="E19" s="22"/>
      <c r="F19" s="44">
        <v>1</v>
      </c>
      <c r="G19" s="44">
        <v>13</v>
      </c>
      <c r="H19" s="23"/>
      <c r="I19" s="36"/>
      <c r="J19" s="22"/>
      <c r="K19" s="41">
        <v>498.68900000000002</v>
      </c>
      <c r="L19" s="42">
        <v>0</v>
      </c>
      <c r="M19" s="42">
        <v>172.08</v>
      </c>
      <c r="N19" s="42">
        <v>208.32</v>
      </c>
      <c r="O19" s="42">
        <v>208.32</v>
      </c>
      <c r="P19" s="43">
        <v>208.32</v>
      </c>
    </row>
    <row r="20" spans="1:16" ht="17.25" customHeight="1">
      <c r="A20" s="2"/>
      <c r="B20" s="22"/>
      <c r="C20" s="22"/>
      <c r="D20" s="34"/>
      <c r="E20" s="34"/>
      <c r="F20" s="45">
        <v>4</v>
      </c>
      <c r="G20" s="45">
        <v>10</v>
      </c>
      <c r="H20" s="23"/>
      <c r="I20" s="36"/>
      <c r="J20" s="22"/>
      <c r="K20" s="41">
        <v>144</v>
      </c>
      <c r="L20" s="42">
        <v>11.66</v>
      </c>
      <c r="M20" s="42">
        <v>0</v>
      </c>
      <c r="N20" s="42">
        <v>0</v>
      </c>
      <c r="O20" s="42">
        <v>0</v>
      </c>
      <c r="P20" s="43">
        <v>0</v>
      </c>
    </row>
    <row r="21" spans="1:16" ht="126" customHeight="1">
      <c r="A21" s="2"/>
      <c r="B21" s="27">
        <v>11</v>
      </c>
      <c r="C21" s="28" t="s">
        <v>470</v>
      </c>
      <c r="D21" s="29">
        <v>302000002</v>
      </c>
      <c r="E21" s="192" t="s">
        <v>113</v>
      </c>
      <c r="F21" s="193"/>
      <c r="G21" s="194"/>
      <c r="H21" s="30" t="s">
        <v>501</v>
      </c>
      <c r="I21" s="30" t="s">
        <v>487</v>
      </c>
      <c r="J21" s="31" t="s">
        <v>112</v>
      </c>
      <c r="K21" s="32">
        <v>15792</v>
      </c>
      <c r="L21" s="32">
        <v>10002</v>
      </c>
      <c r="M21" s="32">
        <v>7481.7759999999998</v>
      </c>
      <c r="N21" s="32">
        <v>7174.4390000000003</v>
      </c>
      <c r="O21" s="32">
        <v>7174.4390000000003</v>
      </c>
      <c r="P21" s="33">
        <v>7174.4390000000003</v>
      </c>
    </row>
    <row r="22" spans="1:16" ht="27" customHeight="1">
      <c r="A22" s="2"/>
      <c r="B22" s="22"/>
      <c r="C22" s="22"/>
      <c r="D22" s="34"/>
      <c r="E22" s="34"/>
      <c r="F22" s="35">
        <v>1</v>
      </c>
      <c r="G22" s="35">
        <v>3</v>
      </c>
      <c r="H22" s="23"/>
      <c r="I22" s="36"/>
      <c r="J22" s="22"/>
      <c r="K22" s="37">
        <v>6888.5</v>
      </c>
      <c r="L22" s="38">
        <v>1886.8009999999999</v>
      </c>
      <c r="M22" s="38">
        <v>0</v>
      </c>
      <c r="N22" s="38">
        <v>0</v>
      </c>
      <c r="O22" s="38">
        <v>0</v>
      </c>
      <c r="P22" s="39">
        <v>0</v>
      </c>
    </row>
    <row r="23" spans="1:16" ht="27.75" customHeight="1">
      <c r="A23" s="2"/>
      <c r="B23" s="22"/>
      <c r="C23" s="22"/>
      <c r="D23" s="34"/>
      <c r="E23" s="34"/>
      <c r="F23" s="40">
        <v>1</v>
      </c>
      <c r="G23" s="40">
        <v>6</v>
      </c>
      <c r="H23" s="23"/>
      <c r="I23" s="36"/>
      <c r="J23" s="22"/>
      <c r="K23" s="41">
        <v>8903.5</v>
      </c>
      <c r="L23" s="42">
        <v>8115.2</v>
      </c>
      <c r="M23" s="42">
        <v>7445.5360000000001</v>
      </c>
      <c r="N23" s="42">
        <v>7174.4390000000003</v>
      </c>
      <c r="O23" s="42">
        <v>7174.4390000000003</v>
      </c>
      <c r="P23" s="43">
        <v>7174.4390000000003</v>
      </c>
    </row>
    <row r="24" spans="1:16" ht="27" customHeight="1">
      <c r="A24" s="2"/>
      <c r="B24" s="22"/>
      <c r="C24" s="22"/>
      <c r="D24" s="34"/>
      <c r="E24" s="22"/>
      <c r="F24" s="44">
        <v>1</v>
      </c>
      <c r="G24" s="44">
        <v>13</v>
      </c>
      <c r="H24" s="23"/>
      <c r="I24" s="36"/>
      <c r="J24" s="22"/>
      <c r="K24" s="41">
        <v>0</v>
      </c>
      <c r="L24" s="42">
        <v>0</v>
      </c>
      <c r="M24" s="42">
        <v>36.24</v>
      </c>
      <c r="N24" s="42">
        <v>0</v>
      </c>
      <c r="O24" s="42">
        <v>0</v>
      </c>
      <c r="P24" s="43">
        <v>0</v>
      </c>
    </row>
    <row r="25" spans="1:16" ht="362.25" customHeight="1">
      <c r="A25" s="2"/>
      <c r="B25" s="27">
        <v>11</v>
      </c>
      <c r="C25" s="28" t="s">
        <v>470</v>
      </c>
      <c r="D25" s="29">
        <v>302000021</v>
      </c>
      <c r="E25" s="30" t="s">
        <v>101</v>
      </c>
      <c r="F25" s="46"/>
      <c r="G25" s="47"/>
      <c r="H25" s="30" t="s">
        <v>106</v>
      </c>
      <c r="I25" s="30" t="s">
        <v>105</v>
      </c>
      <c r="J25" s="30" t="s">
        <v>104</v>
      </c>
      <c r="K25" s="32">
        <v>146.31100000000001</v>
      </c>
      <c r="L25" s="32">
        <v>146.31100000000001</v>
      </c>
      <c r="M25" s="32">
        <v>350</v>
      </c>
      <c r="N25" s="32">
        <v>350</v>
      </c>
      <c r="O25" s="32">
        <v>350</v>
      </c>
      <c r="P25" s="33">
        <v>350</v>
      </c>
    </row>
    <row r="26" spans="1:16" ht="26.25" customHeight="1">
      <c r="A26" s="2"/>
      <c r="B26" s="22"/>
      <c r="C26" s="22"/>
      <c r="D26" s="34"/>
      <c r="E26" s="22"/>
      <c r="F26" s="44">
        <v>1</v>
      </c>
      <c r="G26" s="44">
        <v>13</v>
      </c>
      <c r="H26" s="23"/>
      <c r="I26" s="36"/>
      <c r="J26" s="22"/>
      <c r="K26" s="37">
        <v>146.31100000000001</v>
      </c>
      <c r="L26" s="38">
        <v>146.31100000000001</v>
      </c>
      <c r="M26" s="38">
        <v>350</v>
      </c>
      <c r="N26" s="38">
        <v>350</v>
      </c>
      <c r="O26" s="38">
        <v>350</v>
      </c>
      <c r="P26" s="39">
        <v>350</v>
      </c>
    </row>
    <row r="27" spans="1:16" ht="24" customHeight="1">
      <c r="A27" s="2"/>
      <c r="B27" s="164" t="s">
        <v>453</v>
      </c>
      <c r="C27" s="165"/>
      <c r="D27" s="165"/>
      <c r="E27" s="165"/>
      <c r="F27" s="165"/>
      <c r="G27" s="165"/>
      <c r="H27" s="165"/>
      <c r="I27" s="165"/>
      <c r="J27" s="166"/>
      <c r="K27" s="48">
        <f>K25+K21+K16</f>
        <v>17072</v>
      </c>
      <c r="L27" s="48">
        <f t="shared" ref="L27:P27" si="0">L25+L21+L16</f>
        <v>10166.384</v>
      </c>
      <c r="M27" s="48">
        <f t="shared" si="0"/>
        <v>8852.396999999999</v>
      </c>
      <c r="N27" s="48">
        <f t="shared" si="0"/>
        <v>9003.0969999999998</v>
      </c>
      <c r="O27" s="48">
        <f t="shared" si="0"/>
        <v>8725.0969999999998</v>
      </c>
      <c r="P27" s="48">
        <f t="shared" si="0"/>
        <v>8725.0969999999998</v>
      </c>
    </row>
    <row r="28" spans="1:16" ht="88.5" customHeight="1">
      <c r="A28" s="3"/>
      <c r="B28" s="49">
        <v>40</v>
      </c>
      <c r="C28" s="50" t="s">
        <v>0</v>
      </c>
      <c r="D28" s="51">
        <v>301010001</v>
      </c>
      <c r="E28" s="50" t="s">
        <v>161</v>
      </c>
      <c r="F28" s="171"/>
      <c r="G28" s="171"/>
      <c r="H28" s="52" t="s">
        <v>4</v>
      </c>
      <c r="I28" s="53" t="s">
        <v>487</v>
      </c>
      <c r="J28" s="54" t="s">
        <v>2</v>
      </c>
      <c r="K28" s="55">
        <v>264991.70400000003</v>
      </c>
      <c r="L28" s="56">
        <v>14344.6</v>
      </c>
      <c r="M28" s="56">
        <v>224949.95800000001</v>
      </c>
      <c r="N28" s="56">
        <v>30428.248</v>
      </c>
      <c r="O28" s="56">
        <v>26674.148000000001</v>
      </c>
      <c r="P28" s="57">
        <v>26674.148000000001</v>
      </c>
    </row>
    <row r="29" spans="1:16" ht="202.5" customHeight="1">
      <c r="A29" s="3"/>
      <c r="B29" s="58"/>
      <c r="C29" s="59"/>
      <c r="D29" s="60"/>
      <c r="E29" s="61"/>
      <c r="F29" s="62">
        <v>4</v>
      </c>
      <c r="G29" s="62">
        <v>10</v>
      </c>
      <c r="H29" s="52" t="s">
        <v>556</v>
      </c>
      <c r="I29" s="53" t="s">
        <v>487</v>
      </c>
      <c r="J29" s="54" t="s">
        <v>557</v>
      </c>
      <c r="K29" s="63">
        <v>14349.862999999999</v>
      </c>
      <c r="L29" s="64">
        <v>14344.6</v>
      </c>
      <c r="M29" s="64">
        <v>11817.5</v>
      </c>
      <c r="N29" s="64">
        <v>11817.5</v>
      </c>
      <c r="O29" s="64">
        <v>11817.5</v>
      </c>
      <c r="P29" s="65">
        <v>11817.5</v>
      </c>
    </row>
    <row r="30" spans="1:16" ht="84" customHeight="1">
      <c r="A30" s="3"/>
      <c r="B30" s="49"/>
      <c r="C30" s="66"/>
      <c r="D30" s="67"/>
      <c r="E30" s="68"/>
      <c r="F30" s="69">
        <v>1</v>
      </c>
      <c r="G30" s="69">
        <v>11</v>
      </c>
      <c r="H30" s="52" t="s">
        <v>187</v>
      </c>
      <c r="I30" s="53" t="s">
        <v>487</v>
      </c>
      <c r="J30" s="54" t="s">
        <v>2</v>
      </c>
      <c r="K30" s="70">
        <v>85509.4</v>
      </c>
      <c r="L30" s="71">
        <v>0</v>
      </c>
      <c r="M30" s="71">
        <v>40000</v>
      </c>
      <c r="N30" s="71">
        <v>15797.348</v>
      </c>
      <c r="O30" s="71">
        <v>11884.147999999999</v>
      </c>
      <c r="P30" s="72">
        <v>11884.147999999999</v>
      </c>
    </row>
    <row r="31" spans="1:16" ht="84" customHeight="1">
      <c r="A31" s="3"/>
      <c r="B31" s="49"/>
      <c r="C31" s="66"/>
      <c r="D31" s="67"/>
      <c r="E31" s="68"/>
      <c r="F31" s="69">
        <v>4</v>
      </c>
      <c r="G31" s="69">
        <v>1</v>
      </c>
      <c r="H31" s="52" t="s">
        <v>4</v>
      </c>
      <c r="I31" s="53" t="s">
        <v>487</v>
      </c>
      <c r="J31" s="54" t="s">
        <v>2</v>
      </c>
      <c r="K31" s="70">
        <v>0</v>
      </c>
      <c r="L31" s="71">
        <v>0</v>
      </c>
      <c r="M31" s="71">
        <v>1056.9960000000001</v>
      </c>
      <c r="N31" s="71">
        <v>2813.4</v>
      </c>
      <c r="O31" s="71">
        <v>2972.5</v>
      </c>
      <c r="P31" s="72">
        <v>2972.5</v>
      </c>
    </row>
    <row r="32" spans="1:16" ht="82.5" customHeight="1">
      <c r="A32" s="3"/>
      <c r="B32" s="49"/>
      <c r="C32" s="66"/>
      <c r="D32" s="67"/>
      <c r="E32" s="68"/>
      <c r="F32" s="69">
        <v>5</v>
      </c>
      <c r="G32" s="69">
        <v>5</v>
      </c>
      <c r="H32" s="52" t="s">
        <v>4</v>
      </c>
      <c r="I32" s="53" t="s">
        <v>487</v>
      </c>
      <c r="J32" s="54" t="s">
        <v>2</v>
      </c>
      <c r="K32" s="70">
        <v>132741.44099999999</v>
      </c>
      <c r="L32" s="71">
        <v>0</v>
      </c>
      <c r="M32" s="71">
        <v>130817.461</v>
      </c>
      <c r="N32" s="71">
        <v>0</v>
      </c>
      <c r="O32" s="71">
        <v>0</v>
      </c>
      <c r="P32" s="72">
        <v>0</v>
      </c>
    </row>
    <row r="33" spans="1:16" ht="102" customHeight="1">
      <c r="A33" s="3"/>
      <c r="B33" s="49"/>
      <c r="C33" s="66"/>
      <c r="D33" s="67"/>
      <c r="E33" s="68"/>
      <c r="F33" s="69">
        <v>7</v>
      </c>
      <c r="G33" s="69">
        <v>3</v>
      </c>
      <c r="H33" s="52" t="s">
        <v>4</v>
      </c>
      <c r="I33" s="53" t="s">
        <v>487</v>
      </c>
      <c r="J33" s="54" t="s">
        <v>2</v>
      </c>
      <c r="K33" s="70">
        <v>9664.7000000000007</v>
      </c>
      <c r="L33" s="71">
        <v>0</v>
      </c>
      <c r="M33" s="71">
        <v>11800.8</v>
      </c>
      <c r="N33" s="71">
        <v>0</v>
      </c>
      <c r="O33" s="71">
        <v>0</v>
      </c>
      <c r="P33" s="72">
        <v>0</v>
      </c>
    </row>
    <row r="34" spans="1:16" ht="81" customHeight="1">
      <c r="A34" s="3"/>
      <c r="B34" s="73"/>
      <c r="C34" s="66"/>
      <c r="D34" s="74"/>
      <c r="E34" s="75"/>
      <c r="F34" s="76">
        <v>8</v>
      </c>
      <c r="G34" s="76">
        <v>1</v>
      </c>
      <c r="H34" s="52" t="s">
        <v>4</v>
      </c>
      <c r="I34" s="53" t="s">
        <v>487</v>
      </c>
      <c r="J34" s="54" t="s">
        <v>2</v>
      </c>
      <c r="K34" s="70">
        <v>22726.3</v>
      </c>
      <c r="L34" s="71">
        <v>0</v>
      </c>
      <c r="M34" s="71">
        <v>29457.200000000001</v>
      </c>
      <c r="N34" s="71">
        <v>0</v>
      </c>
      <c r="O34" s="71">
        <v>0</v>
      </c>
      <c r="P34" s="72">
        <v>0</v>
      </c>
    </row>
    <row r="35" spans="1:16" ht="219" customHeight="1">
      <c r="A35" s="3"/>
      <c r="B35" s="49">
        <v>40</v>
      </c>
      <c r="C35" s="50" t="s">
        <v>107</v>
      </c>
      <c r="D35" s="51">
        <v>301010003</v>
      </c>
      <c r="E35" s="50" t="s">
        <v>160</v>
      </c>
      <c r="F35" s="171"/>
      <c r="G35" s="171"/>
      <c r="H35" s="54" t="s">
        <v>502</v>
      </c>
      <c r="I35" s="53" t="s">
        <v>487</v>
      </c>
      <c r="J35" s="54" t="s">
        <v>80</v>
      </c>
      <c r="K35" s="55">
        <v>99950.827999999994</v>
      </c>
      <c r="L35" s="56">
        <v>92906.797000000006</v>
      </c>
      <c r="M35" s="56">
        <v>87954.998000000007</v>
      </c>
      <c r="N35" s="56">
        <v>78564.588000000003</v>
      </c>
      <c r="O35" s="56">
        <v>78564.588000000003</v>
      </c>
      <c r="P35" s="57">
        <v>78564.588000000003</v>
      </c>
    </row>
    <row r="36" spans="1:16" ht="207.75" customHeight="1">
      <c r="A36" s="3"/>
      <c r="B36" s="58"/>
      <c r="C36" s="59"/>
      <c r="D36" s="60"/>
      <c r="E36" s="61"/>
      <c r="F36" s="62">
        <v>1</v>
      </c>
      <c r="G36" s="62">
        <v>13</v>
      </c>
      <c r="H36" s="54" t="s">
        <v>559</v>
      </c>
      <c r="I36" s="68" t="s">
        <v>558</v>
      </c>
      <c r="J36" s="54" t="s">
        <v>491</v>
      </c>
      <c r="K36" s="63">
        <v>41283.839</v>
      </c>
      <c r="L36" s="64">
        <v>39832.9</v>
      </c>
      <c r="M36" s="64">
        <v>44159.896999999997</v>
      </c>
      <c r="N36" s="64">
        <v>40716.987999999998</v>
      </c>
      <c r="O36" s="64">
        <v>40716.987999999998</v>
      </c>
      <c r="P36" s="65">
        <v>40716.987999999998</v>
      </c>
    </row>
    <row r="37" spans="1:16" ht="407.25" customHeight="1">
      <c r="A37" s="3"/>
      <c r="B37" s="49"/>
      <c r="C37" s="66"/>
      <c r="D37" s="67"/>
      <c r="E37" s="68"/>
      <c r="F37" s="69">
        <v>1</v>
      </c>
      <c r="G37" s="69">
        <v>13</v>
      </c>
      <c r="H37" s="54" t="s">
        <v>503</v>
      </c>
      <c r="I37" s="68" t="s">
        <v>487</v>
      </c>
      <c r="J37" s="54" t="s">
        <v>504</v>
      </c>
      <c r="K37" s="77">
        <v>4496.9089999999997</v>
      </c>
      <c r="L37" s="77">
        <v>228.80600000000001</v>
      </c>
      <c r="M37" s="77">
        <v>5563.1840000000002</v>
      </c>
      <c r="N37" s="77">
        <v>0</v>
      </c>
      <c r="O37" s="77">
        <v>0</v>
      </c>
      <c r="P37" s="77">
        <v>0</v>
      </c>
    </row>
    <row r="38" spans="1:16" ht="101.25" customHeight="1">
      <c r="A38" s="3"/>
      <c r="B38" s="73"/>
      <c r="C38" s="66"/>
      <c r="D38" s="74"/>
      <c r="E38" s="75"/>
      <c r="F38" s="76">
        <v>4</v>
      </c>
      <c r="G38" s="76">
        <v>12</v>
      </c>
      <c r="H38" s="54" t="s">
        <v>505</v>
      </c>
      <c r="I38" s="68" t="s">
        <v>487</v>
      </c>
      <c r="J38" s="54" t="s">
        <v>80</v>
      </c>
      <c r="K38" s="70">
        <v>54170.080000000002</v>
      </c>
      <c r="L38" s="71">
        <v>52845.091</v>
      </c>
      <c r="M38" s="71">
        <v>38231.917000000001</v>
      </c>
      <c r="N38" s="71">
        <v>37847.599999999999</v>
      </c>
      <c r="O38" s="71">
        <v>37847.599999999999</v>
      </c>
      <c r="P38" s="72">
        <v>37847.599999999999</v>
      </c>
    </row>
    <row r="39" spans="1:16" ht="281.25" customHeight="1">
      <c r="A39" s="3"/>
      <c r="B39" s="49">
        <v>40</v>
      </c>
      <c r="C39" s="50" t="s">
        <v>107</v>
      </c>
      <c r="D39" s="51">
        <v>301010005</v>
      </c>
      <c r="E39" s="50" t="s">
        <v>19</v>
      </c>
      <c r="F39" s="171"/>
      <c r="G39" s="171"/>
      <c r="H39" s="54" t="s">
        <v>560</v>
      </c>
      <c r="I39" s="68" t="s">
        <v>487</v>
      </c>
      <c r="J39" s="54" t="s">
        <v>491</v>
      </c>
      <c r="K39" s="55">
        <v>144475.59</v>
      </c>
      <c r="L39" s="56">
        <v>142854.70000000001</v>
      </c>
      <c r="M39" s="56">
        <v>5678.8429999999998</v>
      </c>
      <c r="N39" s="56">
        <v>22446.400000000001</v>
      </c>
      <c r="O39" s="56">
        <v>22446.400000000001</v>
      </c>
      <c r="P39" s="57">
        <v>22446.400000000001</v>
      </c>
    </row>
    <row r="40" spans="1:16" ht="291.75" customHeight="1">
      <c r="A40" s="3"/>
      <c r="B40" s="78"/>
      <c r="C40" s="59"/>
      <c r="D40" s="79"/>
      <c r="E40" s="80"/>
      <c r="F40" s="81">
        <v>4</v>
      </c>
      <c r="G40" s="81">
        <v>9</v>
      </c>
      <c r="H40" s="54" t="s">
        <v>506</v>
      </c>
      <c r="I40" s="68" t="s">
        <v>487</v>
      </c>
      <c r="J40" s="54" t="s">
        <v>491</v>
      </c>
      <c r="K40" s="63">
        <v>144475.59</v>
      </c>
      <c r="L40" s="64">
        <v>142854.70000000001</v>
      </c>
      <c r="M40" s="64">
        <v>5678.8429999999998</v>
      </c>
      <c r="N40" s="64">
        <v>22446.400000000001</v>
      </c>
      <c r="O40" s="64">
        <v>22446.400000000001</v>
      </c>
      <c r="P40" s="65">
        <v>22446.400000000001</v>
      </c>
    </row>
    <row r="41" spans="1:16" ht="231" customHeight="1">
      <c r="A41" s="3"/>
      <c r="B41" s="49">
        <v>40</v>
      </c>
      <c r="C41" s="50" t="s">
        <v>32</v>
      </c>
      <c r="D41" s="51">
        <v>301010006</v>
      </c>
      <c r="E41" s="50" t="s">
        <v>159</v>
      </c>
      <c r="F41" s="171"/>
      <c r="G41" s="171"/>
      <c r="H41" s="54" t="s">
        <v>506</v>
      </c>
      <c r="I41" s="68" t="s">
        <v>487</v>
      </c>
      <c r="J41" s="54" t="s">
        <v>491</v>
      </c>
      <c r="K41" s="55">
        <v>60333.184999999998</v>
      </c>
      <c r="L41" s="56">
        <v>54882.144999999997</v>
      </c>
      <c r="M41" s="56">
        <v>25267.339</v>
      </c>
      <c r="N41" s="56">
        <v>13780.2</v>
      </c>
      <c r="O41" s="56">
        <v>8448.7000000000007</v>
      </c>
      <c r="P41" s="57">
        <v>8448.7000000000007</v>
      </c>
    </row>
    <row r="42" spans="1:16" ht="270.75" customHeight="1">
      <c r="A42" s="3"/>
      <c r="B42" s="58"/>
      <c r="C42" s="59"/>
      <c r="D42" s="60"/>
      <c r="E42" s="61"/>
      <c r="F42" s="62">
        <v>4</v>
      </c>
      <c r="G42" s="62">
        <v>8</v>
      </c>
      <c r="H42" s="54" t="s">
        <v>506</v>
      </c>
      <c r="I42" s="68" t="s">
        <v>487</v>
      </c>
      <c r="J42" s="54" t="s">
        <v>491</v>
      </c>
      <c r="K42" s="63">
        <v>60333.184999999998</v>
      </c>
      <c r="L42" s="64">
        <v>54882.144999999997</v>
      </c>
      <c r="M42" s="64">
        <v>25267.339</v>
      </c>
      <c r="N42" s="64">
        <v>11480.2</v>
      </c>
      <c r="O42" s="64">
        <v>6148.7</v>
      </c>
      <c r="P42" s="65">
        <v>6148.7</v>
      </c>
    </row>
    <row r="43" spans="1:16" ht="305.25" customHeight="1">
      <c r="A43" s="3"/>
      <c r="B43" s="73"/>
      <c r="C43" s="66"/>
      <c r="D43" s="74"/>
      <c r="E43" s="75"/>
      <c r="F43" s="76">
        <v>4</v>
      </c>
      <c r="G43" s="76">
        <v>10</v>
      </c>
      <c r="H43" s="54" t="s">
        <v>506</v>
      </c>
      <c r="I43" s="68" t="s">
        <v>487</v>
      </c>
      <c r="J43" s="54" t="s">
        <v>491</v>
      </c>
      <c r="K43" s="70">
        <v>0</v>
      </c>
      <c r="L43" s="71">
        <v>0</v>
      </c>
      <c r="M43" s="71">
        <v>0</v>
      </c>
      <c r="N43" s="71">
        <v>2300</v>
      </c>
      <c r="O43" s="71">
        <v>2300</v>
      </c>
      <c r="P43" s="72">
        <v>2300</v>
      </c>
    </row>
    <row r="44" spans="1:16" ht="219" customHeight="1">
      <c r="A44" s="3"/>
      <c r="B44" s="49">
        <v>40</v>
      </c>
      <c r="C44" s="50" t="s">
        <v>32</v>
      </c>
      <c r="D44" s="51">
        <v>301010007</v>
      </c>
      <c r="E44" s="50" t="s">
        <v>158</v>
      </c>
      <c r="F44" s="171"/>
      <c r="G44" s="171"/>
      <c r="H44" s="54" t="s">
        <v>506</v>
      </c>
      <c r="I44" s="68" t="s">
        <v>487</v>
      </c>
      <c r="J44" s="54" t="s">
        <v>491</v>
      </c>
      <c r="K44" s="55">
        <v>21987.197</v>
      </c>
      <c r="L44" s="56">
        <v>21644.572</v>
      </c>
      <c r="M44" s="56">
        <v>23250.2</v>
      </c>
      <c r="N44" s="56">
        <v>24511.5</v>
      </c>
      <c r="O44" s="56">
        <v>12511.5</v>
      </c>
      <c r="P44" s="57">
        <v>12511.5</v>
      </c>
    </row>
    <row r="45" spans="1:16" ht="256.5" customHeight="1">
      <c r="A45" s="3"/>
      <c r="B45" s="78"/>
      <c r="C45" s="59"/>
      <c r="D45" s="79"/>
      <c r="E45" s="80"/>
      <c r="F45" s="81">
        <v>4</v>
      </c>
      <c r="G45" s="81">
        <v>8</v>
      </c>
      <c r="H45" s="54" t="s">
        <v>506</v>
      </c>
      <c r="I45" s="68" t="s">
        <v>487</v>
      </c>
      <c r="J45" s="54" t="s">
        <v>491</v>
      </c>
      <c r="K45" s="63">
        <v>21987.197</v>
      </c>
      <c r="L45" s="64">
        <v>21644.572</v>
      </c>
      <c r="M45" s="64">
        <v>23250.2</v>
      </c>
      <c r="N45" s="64">
        <v>24511.5</v>
      </c>
      <c r="O45" s="64">
        <v>12511.5</v>
      </c>
      <c r="P45" s="65">
        <v>12511.5</v>
      </c>
    </row>
    <row r="46" spans="1:16" ht="283.5" customHeight="1">
      <c r="A46" s="3"/>
      <c r="B46" s="49">
        <v>40</v>
      </c>
      <c r="C46" s="50" t="s">
        <v>32</v>
      </c>
      <c r="D46" s="51">
        <v>301010008</v>
      </c>
      <c r="E46" s="50" t="s">
        <v>157</v>
      </c>
      <c r="F46" s="171"/>
      <c r="G46" s="171"/>
      <c r="H46" s="54" t="s">
        <v>506</v>
      </c>
      <c r="I46" s="68" t="s">
        <v>487</v>
      </c>
      <c r="J46" s="54" t="s">
        <v>491</v>
      </c>
      <c r="K46" s="55">
        <v>18464.351999999999</v>
      </c>
      <c r="L46" s="56">
        <v>14697.587</v>
      </c>
      <c r="M46" s="56">
        <v>2276.2249999999999</v>
      </c>
      <c r="N46" s="56">
        <v>0</v>
      </c>
      <c r="O46" s="56">
        <v>0</v>
      </c>
      <c r="P46" s="57">
        <v>0</v>
      </c>
    </row>
    <row r="47" spans="1:16" ht="213" customHeight="1">
      <c r="A47" s="3"/>
      <c r="B47" s="58"/>
      <c r="C47" s="59"/>
      <c r="D47" s="60"/>
      <c r="E47" s="61"/>
      <c r="F47" s="62">
        <v>1</v>
      </c>
      <c r="G47" s="62">
        <v>13</v>
      </c>
      <c r="H47" s="54" t="s">
        <v>506</v>
      </c>
      <c r="I47" s="68" t="s">
        <v>487</v>
      </c>
      <c r="J47" s="54" t="s">
        <v>491</v>
      </c>
      <c r="K47" s="77">
        <v>887.8</v>
      </c>
      <c r="L47" s="77">
        <v>887.8</v>
      </c>
      <c r="M47" s="77">
        <v>930.98</v>
      </c>
      <c r="N47" s="77">
        <v>0</v>
      </c>
      <c r="O47" s="77">
        <v>0</v>
      </c>
      <c r="P47" s="77">
        <v>0</v>
      </c>
    </row>
    <row r="48" spans="1:16" ht="191.25" customHeight="1">
      <c r="A48" s="3"/>
      <c r="B48" s="49"/>
      <c r="C48" s="66"/>
      <c r="D48" s="67"/>
      <c r="E48" s="68"/>
      <c r="F48" s="69">
        <v>4</v>
      </c>
      <c r="G48" s="69">
        <v>9</v>
      </c>
      <c r="H48" s="54" t="s">
        <v>506</v>
      </c>
      <c r="I48" s="68" t="s">
        <v>487</v>
      </c>
      <c r="J48" s="54" t="s">
        <v>491</v>
      </c>
      <c r="K48" s="70">
        <v>1190.6389999999999</v>
      </c>
      <c r="L48" s="71">
        <v>1180.886</v>
      </c>
      <c r="M48" s="71">
        <v>0</v>
      </c>
      <c r="N48" s="71">
        <v>0</v>
      </c>
      <c r="O48" s="71">
        <v>0</v>
      </c>
      <c r="P48" s="72">
        <v>0</v>
      </c>
    </row>
    <row r="49" spans="1:16" ht="172.5" customHeight="1">
      <c r="A49" s="3"/>
      <c r="B49" s="49"/>
      <c r="C49" s="66"/>
      <c r="D49" s="67"/>
      <c r="E49" s="68"/>
      <c r="F49" s="69">
        <v>4</v>
      </c>
      <c r="G49" s="69">
        <v>10</v>
      </c>
      <c r="H49" s="54" t="s">
        <v>506</v>
      </c>
      <c r="I49" s="68" t="s">
        <v>487</v>
      </c>
      <c r="J49" s="54" t="s">
        <v>491</v>
      </c>
      <c r="K49" s="70">
        <v>2100</v>
      </c>
      <c r="L49" s="71">
        <v>0</v>
      </c>
      <c r="M49" s="71">
        <v>0</v>
      </c>
      <c r="N49" s="71">
        <v>0</v>
      </c>
      <c r="O49" s="71">
        <v>0</v>
      </c>
      <c r="P49" s="72">
        <v>0</v>
      </c>
    </row>
    <row r="50" spans="1:16" ht="181.5" customHeight="1">
      <c r="A50" s="3"/>
      <c r="B50" s="49"/>
      <c r="C50" s="66"/>
      <c r="D50" s="67"/>
      <c r="E50" s="68"/>
      <c r="F50" s="69">
        <v>4</v>
      </c>
      <c r="G50" s="69">
        <v>12</v>
      </c>
      <c r="H50" s="54" t="s">
        <v>506</v>
      </c>
      <c r="I50" s="68" t="s">
        <v>487</v>
      </c>
      <c r="J50" s="54" t="s">
        <v>491</v>
      </c>
      <c r="K50" s="70">
        <v>2375.2080000000001</v>
      </c>
      <c r="L50" s="71">
        <v>2063.4409999999998</v>
      </c>
      <c r="M50" s="71">
        <v>0</v>
      </c>
      <c r="N50" s="71">
        <v>0</v>
      </c>
      <c r="O50" s="71">
        <v>0</v>
      </c>
      <c r="P50" s="72">
        <v>0</v>
      </c>
    </row>
    <row r="51" spans="1:16" ht="200.25" customHeight="1">
      <c r="A51" s="3"/>
      <c r="B51" s="49"/>
      <c r="C51" s="66"/>
      <c r="D51" s="67"/>
      <c r="E51" s="68"/>
      <c r="F51" s="69">
        <v>5</v>
      </c>
      <c r="G51" s="69">
        <v>2</v>
      </c>
      <c r="H51" s="54" t="s">
        <v>506</v>
      </c>
      <c r="I51" s="68" t="s">
        <v>487</v>
      </c>
      <c r="J51" s="54" t="s">
        <v>491</v>
      </c>
      <c r="K51" s="70">
        <v>5693.15</v>
      </c>
      <c r="L51" s="71">
        <v>4347.9049999999997</v>
      </c>
      <c r="M51" s="71">
        <v>1345.2449999999999</v>
      </c>
      <c r="N51" s="71">
        <v>0</v>
      </c>
      <c r="O51" s="71">
        <v>0</v>
      </c>
      <c r="P51" s="72">
        <v>0</v>
      </c>
    </row>
    <row r="52" spans="1:16" ht="279.75" customHeight="1">
      <c r="A52" s="3"/>
      <c r="B52" s="49"/>
      <c r="C52" s="66"/>
      <c r="D52" s="67"/>
      <c r="E52" s="68"/>
      <c r="F52" s="69">
        <v>7</v>
      </c>
      <c r="G52" s="69">
        <v>9</v>
      </c>
      <c r="H52" s="54" t="s">
        <v>506</v>
      </c>
      <c r="I52" s="68" t="s">
        <v>487</v>
      </c>
      <c r="J52" s="54" t="s">
        <v>491</v>
      </c>
      <c r="K52" s="70">
        <v>5175.2929999999997</v>
      </c>
      <c r="L52" s="71">
        <v>5175.2929999999997</v>
      </c>
      <c r="M52" s="71">
        <v>0</v>
      </c>
      <c r="N52" s="71">
        <v>0</v>
      </c>
      <c r="O52" s="71">
        <v>0</v>
      </c>
      <c r="P52" s="72">
        <v>0</v>
      </c>
    </row>
    <row r="53" spans="1:16" ht="194.25" customHeight="1">
      <c r="A53" s="3"/>
      <c r="B53" s="73"/>
      <c r="C53" s="66"/>
      <c r="D53" s="74"/>
      <c r="E53" s="75"/>
      <c r="F53" s="76">
        <v>8</v>
      </c>
      <c r="G53" s="76">
        <v>1</v>
      </c>
      <c r="H53" s="54" t="s">
        <v>506</v>
      </c>
      <c r="I53" s="68" t="s">
        <v>487</v>
      </c>
      <c r="J53" s="54" t="s">
        <v>491</v>
      </c>
      <c r="K53" s="70">
        <v>1042.2629999999999</v>
      </c>
      <c r="L53" s="71">
        <v>1042.2629999999999</v>
      </c>
      <c r="M53" s="71">
        <v>0</v>
      </c>
      <c r="N53" s="71">
        <v>0</v>
      </c>
      <c r="O53" s="71">
        <v>0</v>
      </c>
      <c r="P53" s="72">
        <v>0</v>
      </c>
    </row>
    <row r="54" spans="1:16" ht="348.75" customHeight="1">
      <c r="A54" s="3"/>
      <c r="B54" s="49">
        <v>40</v>
      </c>
      <c r="C54" s="50" t="s">
        <v>98</v>
      </c>
      <c r="D54" s="51">
        <v>301010011</v>
      </c>
      <c r="E54" s="50" t="s">
        <v>156</v>
      </c>
      <c r="F54" s="171"/>
      <c r="G54" s="171"/>
      <c r="H54" s="54" t="s">
        <v>561</v>
      </c>
      <c r="I54" s="68" t="s">
        <v>487</v>
      </c>
      <c r="J54" s="54" t="s">
        <v>491</v>
      </c>
      <c r="K54" s="55">
        <v>215</v>
      </c>
      <c r="L54" s="56">
        <v>215</v>
      </c>
      <c r="M54" s="56">
        <v>321.60000000000002</v>
      </c>
      <c r="N54" s="56">
        <v>215</v>
      </c>
      <c r="O54" s="56">
        <v>215</v>
      </c>
      <c r="P54" s="57">
        <v>215</v>
      </c>
    </row>
    <row r="55" spans="1:16" ht="329.25" customHeight="1">
      <c r="A55" s="3"/>
      <c r="B55" s="58"/>
      <c r="C55" s="59"/>
      <c r="D55" s="60"/>
      <c r="E55" s="61"/>
      <c r="F55" s="62">
        <v>12</v>
      </c>
      <c r="G55" s="62">
        <v>1</v>
      </c>
      <c r="H55" s="54" t="s">
        <v>561</v>
      </c>
      <c r="I55" s="68" t="s">
        <v>487</v>
      </c>
      <c r="J55" s="54" t="s">
        <v>491</v>
      </c>
      <c r="K55" s="63">
        <v>66.2</v>
      </c>
      <c r="L55" s="64">
        <v>66.2</v>
      </c>
      <c r="M55" s="64">
        <v>66.2</v>
      </c>
      <c r="N55" s="64">
        <v>66.2</v>
      </c>
      <c r="O55" s="64">
        <v>66.2</v>
      </c>
      <c r="P55" s="65">
        <v>66.2</v>
      </c>
    </row>
    <row r="56" spans="1:16" ht="232.5" customHeight="1">
      <c r="A56" s="3"/>
      <c r="B56" s="49"/>
      <c r="C56" s="66"/>
      <c r="D56" s="67"/>
      <c r="E56" s="68"/>
      <c r="F56" s="69">
        <v>12</v>
      </c>
      <c r="G56" s="69">
        <v>2</v>
      </c>
      <c r="H56" s="54" t="s">
        <v>561</v>
      </c>
      <c r="I56" s="68" t="s">
        <v>487</v>
      </c>
      <c r="J56" s="54" t="s">
        <v>491</v>
      </c>
      <c r="K56" s="70">
        <v>50</v>
      </c>
      <c r="L56" s="71">
        <v>50</v>
      </c>
      <c r="M56" s="71">
        <v>62.8</v>
      </c>
      <c r="N56" s="71">
        <v>50</v>
      </c>
      <c r="O56" s="71">
        <v>50</v>
      </c>
      <c r="P56" s="72">
        <v>50</v>
      </c>
    </row>
    <row r="57" spans="1:16" ht="323.25" customHeight="1">
      <c r="A57" s="3"/>
      <c r="B57" s="49"/>
      <c r="C57" s="66"/>
      <c r="D57" s="67"/>
      <c r="E57" s="68"/>
      <c r="F57" s="69">
        <v>7</v>
      </c>
      <c r="G57" s="69">
        <v>9</v>
      </c>
      <c r="H57" s="54" t="s">
        <v>561</v>
      </c>
      <c r="I57" s="68" t="s">
        <v>487</v>
      </c>
      <c r="J57" s="54" t="s">
        <v>491</v>
      </c>
      <c r="K57" s="70">
        <v>93.8</v>
      </c>
      <c r="L57" s="71">
        <v>93.8</v>
      </c>
      <c r="M57" s="71">
        <v>187.6</v>
      </c>
      <c r="N57" s="71">
        <v>93.8</v>
      </c>
      <c r="O57" s="71">
        <v>93.8</v>
      </c>
      <c r="P57" s="72">
        <v>93.8</v>
      </c>
    </row>
    <row r="58" spans="1:16" ht="333.75" customHeight="1">
      <c r="A58" s="3"/>
      <c r="B58" s="49"/>
      <c r="C58" s="66"/>
      <c r="D58" s="67"/>
      <c r="E58" s="68"/>
      <c r="F58" s="69">
        <v>7</v>
      </c>
      <c r="G58" s="69">
        <v>3</v>
      </c>
      <c r="H58" s="54" t="s">
        <v>561</v>
      </c>
      <c r="I58" s="68" t="s">
        <v>487</v>
      </c>
      <c r="J58" s="54" t="s">
        <v>491</v>
      </c>
      <c r="K58" s="70">
        <v>0</v>
      </c>
      <c r="L58" s="71">
        <v>0</v>
      </c>
      <c r="M58" s="71">
        <v>5</v>
      </c>
      <c r="N58" s="71">
        <v>5</v>
      </c>
      <c r="O58" s="71">
        <v>5</v>
      </c>
      <c r="P58" s="72">
        <v>5</v>
      </c>
    </row>
    <row r="59" spans="1:16" ht="328.5" customHeight="1">
      <c r="A59" s="3"/>
      <c r="B59" s="73"/>
      <c r="C59" s="66"/>
      <c r="D59" s="74"/>
      <c r="E59" s="75"/>
      <c r="F59" s="76">
        <v>7</v>
      </c>
      <c r="G59" s="76">
        <v>7</v>
      </c>
      <c r="H59" s="54" t="s">
        <v>511</v>
      </c>
      <c r="I59" s="68" t="s">
        <v>487</v>
      </c>
      <c r="J59" s="54" t="s">
        <v>491</v>
      </c>
      <c r="K59" s="70">
        <v>5</v>
      </c>
      <c r="L59" s="71">
        <v>5</v>
      </c>
      <c r="M59" s="71">
        <v>0</v>
      </c>
      <c r="N59" s="71">
        <v>0</v>
      </c>
      <c r="O59" s="71">
        <v>0</v>
      </c>
      <c r="P59" s="72">
        <v>0</v>
      </c>
    </row>
    <row r="60" spans="1:16" ht="269.25" customHeight="1">
      <c r="A60" s="3"/>
      <c r="B60" s="49">
        <v>40</v>
      </c>
      <c r="C60" s="50" t="s">
        <v>107</v>
      </c>
      <c r="D60" s="51">
        <v>301010013</v>
      </c>
      <c r="E60" s="50" t="s">
        <v>155</v>
      </c>
      <c r="F60" s="171"/>
      <c r="G60" s="171"/>
      <c r="H60" s="54" t="s">
        <v>508</v>
      </c>
      <c r="I60" s="54" t="s">
        <v>510</v>
      </c>
      <c r="J60" s="54" t="s">
        <v>509</v>
      </c>
      <c r="K60" s="55">
        <v>360</v>
      </c>
      <c r="L60" s="56">
        <v>359.214</v>
      </c>
      <c r="M60" s="56">
        <v>0</v>
      </c>
      <c r="N60" s="56">
        <v>0</v>
      </c>
      <c r="O60" s="56">
        <v>0</v>
      </c>
      <c r="P60" s="57">
        <v>0</v>
      </c>
    </row>
    <row r="61" spans="1:16" ht="176.25" customHeight="1">
      <c r="A61" s="3"/>
      <c r="B61" s="82"/>
      <c r="C61" s="54"/>
      <c r="D61" s="83"/>
      <c r="E61" s="54"/>
      <c r="F61" s="84">
        <v>3</v>
      </c>
      <c r="G61" s="84">
        <v>14</v>
      </c>
      <c r="H61" s="54" t="s">
        <v>508</v>
      </c>
      <c r="I61" s="54" t="s">
        <v>510</v>
      </c>
      <c r="J61" s="54" t="s">
        <v>509</v>
      </c>
      <c r="K61" s="77">
        <v>360</v>
      </c>
      <c r="L61" s="77">
        <v>359.214</v>
      </c>
      <c r="M61" s="77">
        <v>0</v>
      </c>
      <c r="N61" s="77">
        <v>0</v>
      </c>
      <c r="O61" s="77">
        <v>0</v>
      </c>
      <c r="P61" s="77">
        <v>0</v>
      </c>
    </row>
    <row r="62" spans="1:16" ht="192" customHeight="1">
      <c r="A62" s="3"/>
      <c r="B62" s="49">
        <v>40</v>
      </c>
      <c r="C62" s="50" t="s">
        <v>16</v>
      </c>
      <c r="D62" s="51">
        <v>301010014</v>
      </c>
      <c r="E62" s="50" t="s">
        <v>154</v>
      </c>
      <c r="F62" s="171"/>
      <c r="G62" s="171"/>
      <c r="H62" s="54" t="s">
        <v>507</v>
      </c>
      <c r="I62" s="68" t="s">
        <v>487</v>
      </c>
      <c r="J62" s="54" t="s">
        <v>491</v>
      </c>
      <c r="K62" s="55">
        <v>125</v>
      </c>
      <c r="L62" s="56">
        <v>125</v>
      </c>
      <c r="M62" s="56">
        <v>150</v>
      </c>
      <c r="N62" s="56">
        <v>88087.366999999998</v>
      </c>
      <c r="O62" s="56">
        <v>88087.366999999998</v>
      </c>
      <c r="P62" s="57">
        <v>88087.366999999998</v>
      </c>
    </row>
    <row r="63" spans="1:16" ht="113.25" customHeight="1">
      <c r="A63" s="3"/>
      <c r="B63" s="58"/>
      <c r="C63" s="59"/>
      <c r="D63" s="60"/>
      <c r="E63" s="61"/>
      <c r="F63" s="62">
        <v>7</v>
      </c>
      <c r="G63" s="62">
        <v>7</v>
      </c>
      <c r="H63" s="54" t="s">
        <v>489</v>
      </c>
      <c r="I63" s="53" t="s">
        <v>487</v>
      </c>
      <c r="J63" s="54" t="s">
        <v>512</v>
      </c>
      <c r="K63" s="63">
        <v>125</v>
      </c>
      <c r="L63" s="64">
        <v>125</v>
      </c>
      <c r="M63" s="64">
        <v>150</v>
      </c>
      <c r="N63" s="64">
        <v>150</v>
      </c>
      <c r="O63" s="64">
        <v>150</v>
      </c>
      <c r="P63" s="65">
        <v>150</v>
      </c>
    </row>
    <row r="64" spans="1:16" ht="123.75" customHeight="1">
      <c r="A64" s="3"/>
      <c r="B64" s="73"/>
      <c r="C64" s="66"/>
      <c r="D64" s="74"/>
      <c r="E64" s="75"/>
      <c r="F64" s="76">
        <v>7</v>
      </c>
      <c r="G64" s="76">
        <v>3</v>
      </c>
      <c r="H64" s="54" t="s">
        <v>489</v>
      </c>
      <c r="I64" s="53" t="s">
        <v>487</v>
      </c>
      <c r="J64" s="54" t="s">
        <v>512</v>
      </c>
      <c r="K64" s="70">
        <v>0</v>
      </c>
      <c r="L64" s="71">
        <v>0</v>
      </c>
      <c r="M64" s="71">
        <v>0</v>
      </c>
      <c r="N64" s="71">
        <v>87937.366999999998</v>
      </c>
      <c r="O64" s="71">
        <v>87937.366999999998</v>
      </c>
      <c r="P64" s="72">
        <v>87937.366999999998</v>
      </c>
    </row>
    <row r="65" spans="1:16" ht="229.5" customHeight="1">
      <c r="A65" s="3"/>
      <c r="B65" s="49">
        <v>40</v>
      </c>
      <c r="C65" s="50" t="s">
        <v>107</v>
      </c>
      <c r="D65" s="51">
        <v>301010016</v>
      </c>
      <c r="E65" s="50" t="s">
        <v>153</v>
      </c>
      <c r="F65" s="171"/>
      <c r="G65" s="171"/>
      <c r="H65" s="54" t="s">
        <v>513</v>
      </c>
      <c r="I65" s="68" t="s">
        <v>487</v>
      </c>
      <c r="J65" s="54" t="s">
        <v>512</v>
      </c>
      <c r="K65" s="55">
        <v>2201.6</v>
      </c>
      <c r="L65" s="56">
        <v>1206.5999999999999</v>
      </c>
      <c r="M65" s="56">
        <v>847.1</v>
      </c>
      <c r="N65" s="56">
        <v>97.6</v>
      </c>
      <c r="O65" s="56">
        <v>97.6</v>
      </c>
      <c r="P65" s="57">
        <v>97.6</v>
      </c>
    </row>
    <row r="66" spans="1:16" ht="276.75" customHeight="1">
      <c r="A66" s="3"/>
      <c r="B66" s="58"/>
      <c r="C66" s="59"/>
      <c r="D66" s="60"/>
      <c r="E66" s="61"/>
      <c r="F66" s="62">
        <v>6</v>
      </c>
      <c r="G66" s="62">
        <v>5</v>
      </c>
      <c r="H66" s="54" t="s">
        <v>131</v>
      </c>
      <c r="I66" s="68" t="s">
        <v>130</v>
      </c>
      <c r="J66" s="54" t="s">
        <v>129</v>
      </c>
      <c r="K66" s="63">
        <v>2033.9</v>
      </c>
      <c r="L66" s="64">
        <v>1038.9000000000001</v>
      </c>
      <c r="M66" s="64">
        <v>749.5</v>
      </c>
      <c r="N66" s="64">
        <v>0</v>
      </c>
      <c r="O66" s="64">
        <v>0</v>
      </c>
      <c r="P66" s="65">
        <v>0</v>
      </c>
    </row>
    <row r="67" spans="1:16" ht="30.75" customHeight="1">
      <c r="A67" s="3"/>
      <c r="B67" s="49"/>
      <c r="C67" s="66"/>
      <c r="D67" s="67"/>
      <c r="E67" s="68"/>
      <c r="F67" s="69">
        <v>7</v>
      </c>
      <c r="G67" s="69">
        <v>9</v>
      </c>
      <c r="H67" s="54"/>
      <c r="I67" s="53" t="s">
        <v>11</v>
      </c>
      <c r="J67" s="54" t="s">
        <v>10</v>
      </c>
      <c r="K67" s="70">
        <v>145.1</v>
      </c>
      <c r="L67" s="71">
        <v>145.1</v>
      </c>
      <c r="M67" s="71">
        <v>75</v>
      </c>
      <c r="N67" s="71">
        <v>75</v>
      </c>
      <c r="O67" s="71">
        <v>75</v>
      </c>
      <c r="P67" s="72">
        <v>75</v>
      </c>
    </row>
    <row r="68" spans="1:16" ht="148.5" customHeight="1">
      <c r="A68" s="3"/>
      <c r="B68" s="49"/>
      <c r="C68" s="66"/>
      <c r="D68" s="67"/>
      <c r="E68" s="68"/>
      <c r="F68" s="69">
        <v>8</v>
      </c>
      <c r="G68" s="69">
        <v>1</v>
      </c>
      <c r="H68" s="54" t="s">
        <v>506</v>
      </c>
      <c r="I68" s="68" t="s">
        <v>487</v>
      </c>
      <c r="J68" s="54" t="s">
        <v>491</v>
      </c>
      <c r="K68" s="70">
        <v>22.6</v>
      </c>
      <c r="L68" s="71">
        <v>22.6</v>
      </c>
      <c r="M68" s="71">
        <v>22.6</v>
      </c>
      <c r="N68" s="71">
        <v>22.6</v>
      </c>
      <c r="O68" s="71">
        <v>22.6</v>
      </c>
      <c r="P68" s="72">
        <v>22.6</v>
      </c>
    </row>
    <row r="69" spans="1:16" ht="198" customHeight="1">
      <c r="A69" s="3"/>
      <c r="B69" s="49">
        <v>40</v>
      </c>
      <c r="C69" s="50" t="s">
        <v>54</v>
      </c>
      <c r="D69" s="51">
        <v>301010017</v>
      </c>
      <c r="E69" s="50" t="s">
        <v>152</v>
      </c>
      <c r="F69" s="171"/>
      <c r="G69" s="171"/>
      <c r="H69" s="54" t="s">
        <v>514</v>
      </c>
      <c r="I69" s="68" t="s">
        <v>516</v>
      </c>
      <c r="J69" s="54" t="s">
        <v>515</v>
      </c>
      <c r="K69" s="55">
        <v>35155.637000000002</v>
      </c>
      <c r="L69" s="56">
        <v>35155.637000000002</v>
      </c>
      <c r="M69" s="56">
        <v>35075.120000000003</v>
      </c>
      <c r="N69" s="56">
        <v>34092.726000000002</v>
      </c>
      <c r="O69" s="56">
        <v>34092.726000000002</v>
      </c>
      <c r="P69" s="57">
        <v>34092.726000000002</v>
      </c>
    </row>
    <row r="70" spans="1:16" ht="195" customHeight="1">
      <c r="A70" s="3"/>
      <c r="B70" s="78"/>
      <c r="C70" s="59"/>
      <c r="D70" s="79"/>
      <c r="E70" s="80"/>
      <c r="F70" s="81">
        <v>7</v>
      </c>
      <c r="G70" s="81">
        <v>1</v>
      </c>
      <c r="H70" s="54" t="s">
        <v>514</v>
      </c>
      <c r="I70" s="68" t="s">
        <v>516</v>
      </c>
      <c r="J70" s="54" t="s">
        <v>515</v>
      </c>
      <c r="K70" s="63">
        <v>35155.637000000002</v>
      </c>
      <c r="L70" s="64">
        <v>35155.637000000002</v>
      </c>
      <c r="M70" s="64">
        <v>35075.120000000003</v>
      </c>
      <c r="N70" s="64">
        <v>34092.726000000002</v>
      </c>
      <c r="O70" s="64">
        <v>34092.726000000002</v>
      </c>
      <c r="P70" s="65">
        <v>34092.726000000002</v>
      </c>
    </row>
    <row r="71" spans="1:16" ht="190.5" customHeight="1">
      <c r="A71" s="3"/>
      <c r="B71" s="49">
        <v>40</v>
      </c>
      <c r="C71" s="50" t="s">
        <v>107</v>
      </c>
      <c r="D71" s="51">
        <v>301010019</v>
      </c>
      <c r="E71" s="50" t="s">
        <v>151</v>
      </c>
      <c r="F71" s="171"/>
      <c r="G71" s="171"/>
      <c r="H71" s="54" t="s">
        <v>514</v>
      </c>
      <c r="I71" s="68" t="s">
        <v>516</v>
      </c>
      <c r="J71" s="54" t="s">
        <v>515</v>
      </c>
      <c r="K71" s="55">
        <v>205979.497</v>
      </c>
      <c r="L71" s="56">
        <v>199493.53400000001</v>
      </c>
      <c r="M71" s="56">
        <v>182277.42300000001</v>
      </c>
      <c r="N71" s="56">
        <v>132816.587</v>
      </c>
      <c r="O71" s="56">
        <v>132816.587</v>
      </c>
      <c r="P71" s="57">
        <v>132816.587</v>
      </c>
    </row>
    <row r="72" spans="1:16" ht="174.75" customHeight="1">
      <c r="A72" s="3"/>
      <c r="B72" s="58"/>
      <c r="C72" s="59"/>
      <c r="D72" s="60"/>
      <c r="E72" s="61"/>
      <c r="F72" s="62">
        <v>7</v>
      </c>
      <c r="G72" s="62">
        <v>2</v>
      </c>
      <c r="H72" s="54" t="s">
        <v>514</v>
      </c>
      <c r="I72" s="68" t="s">
        <v>516</v>
      </c>
      <c r="J72" s="54" t="s">
        <v>515</v>
      </c>
      <c r="K72" s="63">
        <v>181098.43400000001</v>
      </c>
      <c r="L72" s="64">
        <v>181098.43400000001</v>
      </c>
      <c r="M72" s="64">
        <v>162518.41699999999</v>
      </c>
      <c r="N72" s="64">
        <v>132816.587</v>
      </c>
      <c r="O72" s="64">
        <v>132816.587</v>
      </c>
      <c r="P72" s="65">
        <v>132816.587</v>
      </c>
    </row>
    <row r="73" spans="1:16" ht="198" customHeight="1">
      <c r="A73" s="3"/>
      <c r="B73" s="49"/>
      <c r="C73" s="66"/>
      <c r="D73" s="67"/>
      <c r="E73" s="68"/>
      <c r="F73" s="69">
        <v>7</v>
      </c>
      <c r="G73" s="69">
        <v>1</v>
      </c>
      <c r="H73" s="54" t="s">
        <v>514</v>
      </c>
      <c r="I73" s="68" t="s">
        <v>516</v>
      </c>
      <c r="J73" s="54" t="s">
        <v>515</v>
      </c>
      <c r="K73" s="70">
        <v>14809.771000000001</v>
      </c>
      <c r="L73" s="71">
        <v>9199.2659999999996</v>
      </c>
      <c r="M73" s="71">
        <v>6693.85</v>
      </c>
      <c r="N73" s="71">
        <v>0</v>
      </c>
      <c r="O73" s="71">
        <v>0</v>
      </c>
      <c r="P73" s="72">
        <v>0</v>
      </c>
    </row>
    <row r="74" spans="1:16" ht="196.5" customHeight="1">
      <c r="A74" s="3"/>
      <c r="B74" s="73"/>
      <c r="C74" s="66"/>
      <c r="D74" s="74"/>
      <c r="E74" s="75"/>
      <c r="F74" s="76">
        <v>7</v>
      </c>
      <c r="G74" s="76">
        <v>2</v>
      </c>
      <c r="H74" s="54" t="s">
        <v>514</v>
      </c>
      <c r="I74" s="68" t="s">
        <v>516</v>
      </c>
      <c r="J74" s="54" t="s">
        <v>515</v>
      </c>
      <c r="K74" s="70">
        <v>10071.290999999999</v>
      </c>
      <c r="L74" s="71">
        <v>9195.8340000000007</v>
      </c>
      <c r="M74" s="71">
        <v>13065.156000000001</v>
      </c>
      <c r="N74" s="71">
        <v>0</v>
      </c>
      <c r="O74" s="71">
        <v>0</v>
      </c>
      <c r="P74" s="72">
        <v>0</v>
      </c>
    </row>
    <row r="75" spans="1:16" ht="198" customHeight="1">
      <c r="A75" s="3"/>
      <c r="B75" s="49">
        <v>40</v>
      </c>
      <c r="C75" s="50" t="s">
        <v>98</v>
      </c>
      <c r="D75" s="51">
        <v>301010020</v>
      </c>
      <c r="E75" s="50" t="s">
        <v>150</v>
      </c>
      <c r="F75" s="171"/>
      <c r="G75" s="171"/>
      <c r="H75" s="54" t="s">
        <v>136</v>
      </c>
      <c r="I75" s="53" t="s">
        <v>135</v>
      </c>
      <c r="J75" s="54" t="s">
        <v>10</v>
      </c>
      <c r="K75" s="55">
        <v>291788.78899999999</v>
      </c>
      <c r="L75" s="56">
        <v>291520.97600000002</v>
      </c>
      <c r="M75" s="56">
        <v>291822.47499999998</v>
      </c>
      <c r="N75" s="56">
        <v>200772.19200000001</v>
      </c>
      <c r="O75" s="56">
        <v>194219.89199999999</v>
      </c>
      <c r="P75" s="57">
        <v>194219.89199999999</v>
      </c>
    </row>
    <row r="76" spans="1:16" ht="207.75" customHeight="1">
      <c r="A76" s="3"/>
      <c r="B76" s="58"/>
      <c r="C76" s="59"/>
      <c r="D76" s="60"/>
      <c r="E76" s="61"/>
      <c r="F76" s="62">
        <v>7</v>
      </c>
      <c r="G76" s="62">
        <v>3</v>
      </c>
      <c r="H76" s="54" t="s">
        <v>514</v>
      </c>
      <c r="I76" s="68" t="s">
        <v>516</v>
      </c>
      <c r="J76" s="54" t="s">
        <v>515</v>
      </c>
      <c r="K76" s="63">
        <v>66358.971000000005</v>
      </c>
      <c r="L76" s="64">
        <v>68191.159</v>
      </c>
      <c r="M76" s="64">
        <v>69211.354000000007</v>
      </c>
      <c r="N76" s="64">
        <v>69264.228000000003</v>
      </c>
      <c r="O76" s="64">
        <v>69264.228000000003</v>
      </c>
      <c r="P76" s="65">
        <v>69264.228000000003</v>
      </c>
    </row>
    <row r="77" spans="1:16" ht="180">
      <c r="A77" s="3"/>
      <c r="B77" s="49"/>
      <c r="C77" s="66"/>
      <c r="D77" s="67"/>
      <c r="E77" s="68"/>
      <c r="F77" s="69">
        <v>7</v>
      </c>
      <c r="G77" s="69">
        <v>9</v>
      </c>
      <c r="H77" s="54" t="s">
        <v>514</v>
      </c>
      <c r="I77" s="68" t="s">
        <v>516</v>
      </c>
      <c r="J77" s="54" t="s">
        <v>515</v>
      </c>
      <c r="K77" s="70">
        <v>26968.773000000001</v>
      </c>
      <c r="L77" s="71">
        <v>24868.773000000001</v>
      </c>
      <c r="M77" s="71">
        <v>26335.376</v>
      </c>
      <c r="N77" s="71">
        <v>25800.946</v>
      </c>
      <c r="O77" s="71">
        <v>25800.946</v>
      </c>
      <c r="P77" s="72">
        <v>25800.946</v>
      </c>
    </row>
    <row r="78" spans="1:16" ht="217.5" customHeight="1">
      <c r="A78" s="3"/>
      <c r="B78" s="49"/>
      <c r="C78" s="66"/>
      <c r="D78" s="67"/>
      <c r="E78" s="68"/>
      <c r="F78" s="69">
        <v>7</v>
      </c>
      <c r="G78" s="69">
        <v>3</v>
      </c>
      <c r="H78" s="54" t="s">
        <v>517</v>
      </c>
      <c r="I78" s="53" t="s">
        <v>487</v>
      </c>
      <c r="J78" s="54" t="s">
        <v>80</v>
      </c>
      <c r="K78" s="70">
        <v>87571.304000000004</v>
      </c>
      <c r="L78" s="71">
        <v>87571.304000000004</v>
      </c>
      <c r="M78" s="71">
        <v>89928.726999999999</v>
      </c>
      <c r="N78" s="71">
        <v>0</v>
      </c>
      <c r="O78" s="71">
        <v>0</v>
      </c>
      <c r="P78" s="72">
        <v>0</v>
      </c>
    </row>
    <row r="79" spans="1:16" ht="178.5" customHeight="1">
      <c r="A79" s="3"/>
      <c r="B79" s="73"/>
      <c r="C79" s="66"/>
      <c r="D79" s="74"/>
      <c r="E79" s="75"/>
      <c r="F79" s="76">
        <v>7</v>
      </c>
      <c r="G79" s="76">
        <v>3</v>
      </c>
      <c r="H79" s="54" t="s">
        <v>518</v>
      </c>
      <c r="I79" s="53" t="s">
        <v>135</v>
      </c>
      <c r="J79" s="54" t="s">
        <v>80</v>
      </c>
      <c r="K79" s="70">
        <v>110889.74099999999</v>
      </c>
      <c r="L79" s="71">
        <v>110889.74099999999</v>
      </c>
      <c r="M79" s="71">
        <v>106347.018</v>
      </c>
      <c r="N79" s="71">
        <v>105707.018</v>
      </c>
      <c r="O79" s="71">
        <v>99154.717999999993</v>
      </c>
      <c r="P79" s="72">
        <v>99154.717999999993</v>
      </c>
    </row>
    <row r="80" spans="1:16" ht="177" customHeight="1">
      <c r="A80" s="3"/>
      <c r="B80" s="49">
        <v>40</v>
      </c>
      <c r="C80" s="50" t="s">
        <v>98</v>
      </c>
      <c r="D80" s="51">
        <v>301010021</v>
      </c>
      <c r="E80" s="50" t="s">
        <v>149</v>
      </c>
      <c r="F80" s="171"/>
      <c r="G80" s="171"/>
      <c r="H80" s="54" t="s">
        <v>514</v>
      </c>
      <c r="I80" s="68" t="s">
        <v>516</v>
      </c>
      <c r="J80" s="54" t="s">
        <v>515</v>
      </c>
      <c r="K80" s="55">
        <v>14517</v>
      </c>
      <c r="L80" s="56">
        <v>14517</v>
      </c>
      <c r="M80" s="56">
        <v>14418.2</v>
      </c>
      <c r="N80" s="56">
        <v>14418.2</v>
      </c>
      <c r="O80" s="56">
        <v>14418.2</v>
      </c>
      <c r="P80" s="57">
        <v>14418.2</v>
      </c>
    </row>
    <row r="81" spans="1:16" ht="110.25" customHeight="1">
      <c r="A81" s="3"/>
      <c r="B81" s="58"/>
      <c r="C81" s="59"/>
      <c r="D81" s="60"/>
      <c r="E81" s="61"/>
      <c r="F81" s="62">
        <v>7</v>
      </c>
      <c r="G81" s="62">
        <v>7</v>
      </c>
      <c r="H81" s="54" t="s">
        <v>514</v>
      </c>
      <c r="I81" s="68" t="s">
        <v>516</v>
      </c>
      <c r="J81" s="54" t="s">
        <v>515</v>
      </c>
      <c r="K81" s="63">
        <v>13414.168</v>
      </c>
      <c r="L81" s="64">
        <v>13414.168</v>
      </c>
      <c r="M81" s="64">
        <v>14418.2</v>
      </c>
      <c r="N81" s="64">
        <v>14418.2</v>
      </c>
      <c r="O81" s="64">
        <v>14418.2</v>
      </c>
      <c r="P81" s="65">
        <v>14418.2</v>
      </c>
    </row>
    <row r="82" spans="1:16" ht="105" customHeight="1">
      <c r="A82" s="3"/>
      <c r="B82" s="49"/>
      <c r="C82" s="66"/>
      <c r="D82" s="67"/>
      <c r="E82" s="68"/>
      <c r="F82" s="69">
        <v>7</v>
      </c>
      <c r="G82" s="69">
        <v>3</v>
      </c>
      <c r="H82" s="54" t="s">
        <v>514</v>
      </c>
      <c r="I82" s="68" t="s">
        <v>516</v>
      </c>
      <c r="J82" s="54" t="s">
        <v>515</v>
      </c>
      <c r="K82" s="70">
        <v>3</v>
      </c>
      <c r="L82" s="71">
        <v>3</v>
      </c>
      <c r="M82" s="71">
        <v>0</v>
      </c>
      <c r="N82" s="71">
        <v>0</v>
      </c>
      <c r="O82" s="71">
        <v>0</v>
      </c>
      <c r="P82" s="72">
        <v>0</v>
      </c>
    </row>
    <row r="83" spans="1:16" ht="139.5" customHeight="1">
      <c r="A83" s="3"/>
      <c r="B83" s="49"/>
      <c r="C83" s="66"/>
      <c r="D83" s="67"/>
      <c r="E83" s="68"/>
      <c r="F83" s="69">
        <v>7</v>
      </c>
      <c r="G83" s="69">
        <v>7</v>
      </c>
      <c r="H83" s="54" t="s">
        <v>514</v>
      </c>
      <c r="I83" s="68" t="s">
        <v>516</v>
      </c>
      <c r="J83" s="54" t="s">
        <v>515</v>
      </c>
      <c r="K83" s="70">
        <v>456.036</v>
      </c>
      <c r="L83" s="71">
        <v>456.036</v>
      </c>
      <c r="M83" s="71">
        <v>0</v>
      </c>
      <c r="N83" s="71">
        <v>0</v>
      </c>
      <c r="O83" s="71">
        <v>0</v>
      </c>
      <c r="P83" s="72">
        <v>0</v>
      </c>
    </row>
    <row r="84" spans="1:16" ht="114.75" customHeight="1">
      <c r="A84" s="3"/>
      <c r="B84" s="49"/>
      <c r="C84" s="66"/>
      <c r="D84" s="67"/>
      <c r="E84" s="68"/>
      <c r="F84" s="69">
        <v>8</v>
      </c>
      <c r="G84" s="69">
        <v>1</v>
      </c>
      <c r="H84" s="54" t="s">
        <v>514</v>
      </c>
      <c r="I84" s="68" t="s">
        <v>516</v>
      </c>
      <c r="J84" s="54" t="s">
        <v>515</v>
      </c>
      <c r="K84" s="70">
        <v>5</v>
      </c>
      <c r="L84" s="71">
        <v>5</v>
      </c>
      <c r="M84" s="71">
        <v>0</v>
      </c>
      <c r="N84" s="71">
        <v>0</v>
      </c>
      <c r="O84" s="71">
        <v>0</v>
      </c>
      <c r="P84" s="72">
        <v>0</v>
      </c>
    </row>
    <row r="85" spans="1:16" ht="125.25" customHeight="1">
      <c r="A85" s="3"/>
      <c r="B85" s="73"/>
      <c r="C85" s="66"/>
      <c r="D85" s="74"/>
      <c r="E85" s="75"/>
      <c r="F85" s="76">
        <v>7</v>
      </c>
      <c r="G85" s="76">
        <v>7</v>
      </c>
      <c r="H85" s="54" t="s">
        <v>514</v>
      </c>
      <c r="I85" s="68" t="s">
        <v>516</v>
      </c>
      <c r="J85" s="54" t="s">
        <v>515</v>
      </c>
      <c r="K85" s="70">
        <v>638.79700000000003</v>
      </c>
      <c r="L85" s="71">
        <v>638.79700000000003</v>
      </c>
      <c r="M85" s="71">
        <v>0</v>
      </c>
      <c r="N85" s="71">
        <v>0</v>
      </c>
      <c r="O85" s="71">
        <v>0</v>
      </c>
      <c r="P85" s="72">
        <v>0</v>
      </c>
    </row>
    <row r="86" spans="1:16" ht="202.5" customHeight="1">
      <c r="A86" s="3"/>
      <c r="B86" s="49">
        <v>40</v>
      </c>
      <c r="C86" s="50" t="s">
        <v>32</v>
      </c>
      <c r="D86" s="51">
        <v>301010025</v>
      </c>
      <c r="E86" s="50" t="s">
        <v>148</v>
      </c>
      <c r="F86" s="171"/>
      <c r="G86" s="171"/>
      <c r="H86" s="54" t="s">
        <v>519</v>
      </c>
      <c r="I86" s="68" t="s">
        <v>487</v>
      </c>
      <c r="J86" s="54" t="s">
        <v>491</v>
      </c>
      <c r="K86" s="55">
        <v>0</v>
      </c>
      <c r="L86" s="56">
        <v>0</v>
      </c>
      <c r="M86" s="56">
        <v>0</v>
      </c>
      <c r="N86" s="56">
        <v>5000</v>
      </c>
      <c r="O86" s="56">
        <v>5000</v>
      </c>
      <c r="P86" s="57">
        <v>5000</v>
      </c>
    </row>
    <row r="87" spans="1:16" ht="214.5" customHeight="1">
      <c r="A87" s="3"/>
      <c r="B87" s="78"/>
      <c r="C87" s="59"/>
      <c r="D87" s="79"/>
      <c r="E87" s="80"/>
      <c r="F87" s="81">
        <v>4</v>
      </c>
      <c r="G87" s="81">
        <v>12</v>
      </c>
      <c r="H87" s="54" t="s">
        <v>519</v>
      </c>
      <c r="I87" s="68" t="s">
        <v>487</v>
      </c>
      <c r="J87" s="54" t="s">
        <v>491</v>
      </c>
      <c r="K87" s="63">
        <v>0</v>
      </c>
      <c r="L87" s="64">
        <v>0</v>
      </c>
      <c r="M87" s="64">
        <v>0</v>
      </c>
      <c r="N87" s="64">
        <v>5000</v>
      </c>
      <c r="O87" s="64">
        <v>5000</v>
      </c>
      <c r="P87" s="65">
        <v>5000</v>
      </c>
    </row>
    <row r="88" spans="1:16" ht="222.75" customHeight="1">
      <c r="A88" s="3"/>
      <c r="B88" s="49">
        <v>40</v>
      </c>
      <c r="C88" s="50" t="s">
        <v>16</v>
      </c>
      <c r="D88" s="51">
        <v>301010030</v>
      </c>
      <c r="E88" s="50" t="s">
        <v>147</v>
      </c>
      <c r="F88" s="171"/>
      <c r="G88" s="171"/>
      <c r="H88" s="54" t="s">
        <v>520</v>
      </c>
      <c r="I88" s="68" t="s">
        <v>487</v>
      </c>
      <c r="J88" s="54" t="s">
        <v>80</v>
      </c>
      <c r="K88" s="55">
        <v>160.137</v>
      </c>
      <c r="L88" s="56">
        <v>160.137</v>
      </c>
      <c r="M88" s="56">
        <v>0</v>
      </c>
      <c r="N88" s="56">
        <v>0</v>
      </c>
      <c r="O88" s="56">
        <v>0</v>
      </c>
      <c r="P88" s="57">
        <v>0</v>
      </c>
    </row>
    <row r="89" spans="1:16" ht="197.25" customHeight="1">
      <c r="A89" s="3"/>
      <c r="B89" s="78"/>
      <c r="C89" s="59"/>
      <c r="D89" s="79"/>
      <c r="E89" s="80"/>
      <c r="F89" s="81">
        <v>8</v>
      </c>
      <c r="G89" s="81">
        <v>1</v>
      </c>
      <c r="H89" s="54" t="s">
        <v>520</v>
      </c>
      <c r="I89" s="68" t="s">
        <v>487</v>
      </c>
      <c r="J89" s="54" t="s">
        <v>80</v>
      </c>
      <c r="K89" s="63">
        <v>160.137</v>
      </c>
      <c r="L89" s="64">
        <v>160.137</v>
      </c>
      <c r="M89" s="64">
        <v>0</v>
      </c>
      <c r="N89" s="64">
        <v>0</v>
      </c>
      <c r="O89" s="64">
        <v>0</v>
      </c>
      <c r="P89" s="65">
        <v>0</v>
      </c>
    </row>
    <row r="90" spans="1:16" ht="208.5" customHeight="1">
      <c r="A90" s="3"/>
      <c r="B90" s="49">
        <v>40</v>
      </c>
      <c r="C90" s="50" t="s">
        <v>16</v>
      </c>
      <c r="D90" s="51">
        <v>301010031</v>
      </c>
      <c r="E90" s="50" t="s">
        <v>146</v>
      </c>
      <c r="F90" s="171"/>
      <c r="G90" s="171"/>
      <c r="H90" s="54" t="s">
        <v>507</v>
      </c>
      <c r="I90" s="68" t="s">
        <v>487</v>
      </c>
      <c r="J90" s="54" t="s">
        <v>491</v>
      </c>
      <c r="K90" s="55">
        <v>42761.781999999999</v>
      </c>
      <c r="L90" s="56">
        <v>42761.781999999999</v>
      </c>
      <c r="M90" s="56">
        <v>42547.1</v>
      </c>
      <c r="N90" s="56">
        <v>42931.8</v>
      </c>
      <c r="O90" s="56">
        <v>42676.800000000003</v>
      </c>
      <c r="P90" s="57">
        <v>42676.800000000003</v>
      </c>
    </row>
    <row r="91" spans="1:16" ht="221.25" customHeight="1">
      <c r="A91" s="3"/>
      <c r="B91" s="78"/>
      <c r="C91" s="59"/>
      <c r="D91" s="79"/>
      <c r="E91" s="80"/>
      <c r="F91" s="81">
        <v>8</v>
      </c>
      <c r="G91" s="81">
        <v>1</v>
      </c>
      <c r="H91" s="54" t="s">
        <v>507</v>
      </c>
      <c r="I91" s="68" t="s">
        <v>487</v>
      </c>
      <c r="J91" s="54" t="s">
        <v>491</v>
      </c>
      <c r="K91" s="63">
        <v>42761.781999999999</v>
      </c>
      <c r="L91" s="64">
        <v>42761.781999999999</v>
      </c>
      <c r="M91" s="64">
        <v>42547.1</v>
      </c>
      <c r="N91" s="64">
        <v>42931.8</v>
      </c>
      <c r="O91" s="64">
        <v>42676.800000000003</v>
      </c>
      <c r="P91" s="65">
        <v>42676.800000000003</v>
      </c>
    </row>
    <row r="92" spans="1:16" ht="174.75" customHeight="1">
      <c r="A92" s="3"/>
      <c r="B92" s="49">
        <v>40</v>
      </c>
      <c r="C92" s="50" t="s">
        <v>107</v>
      </c>
      <c r="D92" s="51">
        <v>301010032</v>
      </c>
      <c r="E92" s="50" t="s">
        <v>145</v>
      </c>
      <c r="F92" s="171"/>
      <c r="G92" s="171"/>
      <c r="H92" s="54" t="s">
        <v>507</v>
      </c>
      <c r="I92" s="68" t="s">
        <v>487</v>
      </c>
      <c r="J92" s="54" t="s">
        <v>491</v>
      </c>
      <c r="K92" s="55">
        <v>154507.217</v>
      </c>
      <c r="L92" s="56">
        <v>85973.501000000004</v>
      </c>
      <c r="M92" s="56">
        <v>146253.70000000001</v>
      </c>
      <c r="N92" s="56">
        <v>100364.36</v>
      </c>
      <c r="O92" s="56">
        <v>100409.36</v>
      </c>
      <c r="P92" s="57">
        <v>100409.36</v>
      </c>
    </row>
    <row r="93" spans="1:16" ht="234" customHeight="1">
      <c r="A93" s="3"/>
      <c r="B93" s="58"/>
      <c r="C93" s="59"/>
      <c r="D93" s="60"/>
      <c r="E93" s="61"/>
      <c r="F93" s="62">
        <v>4</v>
      </c>
      <c r="G93" s="62">
        <v>12</v>
      </c>
      <c r="H93" s="54" t="s">
        <v>507</v>
      </c>
      <c r="I93" s="68" t="s">
        <v>487</v>
      </c>
      <c r="J93" s="54" t="s">
        <v>491</v>
      </c>
      <c r="K93" s="63">
        <v>0</v>
      </c>
      <c r="L93" s="64">
        <v>0</v>
      </c>
      <c r="M93" s="64">
        <v>650</v>
      </c>
      <c r="N93" s="64">
        <v>0</v>
      </c>
      <c r="O93" s="64">
        <v>0</v>
      </c>
      <c r="P93" s="65">
        <v>0</v>
      </c>
    </row>
    <row r="94" spans="1:16" ht="247.5" customHeight="1">
      <c r="A94" s="3"/>
      <c r="B94" s="49"/>
      <c r="C94" s="66"/>
      <c r="D94" s="67"/>
      <c r="E94" s="68"/>
      <c r="F94" s="69">
        <v>8</v>
      </c>
      <c r="G94" s="69">
        <v>1</v>
      </c>
      <c r="H94" s="54" t="s">
        <v>507</v>
      </c>
      <c r="I94" s="68" t="s">
        <v>487</v>
      </c>
      <c r="J94" s="54" t="s">
        <v>491</v>
      </c>
      <c r="K94" s="70">
        <v>80586.982000000004</v>
      </c>
      <c r="L94" s="71">
        <v>80586.982000000004</v>
      </c>
      <c r="M94" s="71">
        <v>77348.72</v>
      </c>
      <c r="N94" s="71">
        <v>81446.06</v>
      </c>
      <c r="O94" s="71">
        <v>81491.06</v>
      </c>
      <c r="P94" s="72">
        <v>81491.06</v>
      </c>
    </row>
    <row r="95" spans="1:16" ht="249.75" customHeight="1">
      <c r="A95" s="3"/>
      <c r="B95" s="49"/>
      <c r="C95" s="66"/>
      <c r="D95" s="67"/>
      <c r="E95" s="68"/>
      <c r="F95" s="69">
        <v>8</v>
      </c>
      <c r="G95" s="69">
        <v>2</v>
      </c>
      <c r="H95" s="54" t="s">
        <v>507</v>
      </c>
      <c r="I95" s="68" t="s">
        <v>487</v>
      </c>
      <c r="J95" s="54" t="s">
        <v>491</v>
      </c>
      <c r="K95" s="70">
        <v>1367.1</v>
      </c>
      <c r="L95" s="71">
        <v>1367.1</v>
      </c>
      <c r="M95" s="71">
        <v>1367.1</v>
      </c>
      <c r="N95" s="71">
        <v>1367.1</v>
      </c>
      <c r="O95" s="71">
        <v>1367.1</v>
      </c>
      <c r="P95" s="72">
        <v>1367.1</v>
      </c>
    </row>
    <row r="96" spans="1:16" ht="241.5" customHeight="1">
      <c r="A96" s="3"/>
      <c r="B96" s="49">
        <v>40</v>
      </c>
      <c r="C96" s="66" t="s">
        <v>473</v>
      </c>
      <c r="D96" s="67"/>
      <c r="E96" s="68"/>
      <c r="F96" s="69">
        <v>8</v>
      </c>
      <c r="G96" s="69">
        <v>4</v>
      </c>
      <c r="H96" s="54" t="s">
        <v>507</v>
      </c>
      <c r="I96" s="68" t="s">
        <v>487</v>
      </c>
      <c r="J96" s="54" t="s">
        <v>491</v>
      </c>
      <c r="K96" s="86">
        <v>0</v>
      </c>
      <c r="L96" s="87">
        <v>0</v>
      </c>
      <c r="M96" s="87">
        <v>0</v>
      </c>
      <c r="N96" s="87">
        <v>17551.2</v>
      </c>
      <c r="O96" s="87">
        <v>17551.2</v>
      </c>
      <c r="P96" s="88">
        <v>17551.2</v>
      </c>
    </row>
    <row r="97" spans="1:17" ht="253.5" customHeight="1">
      <c r="A97" s="3"/>
      <c r="B97" s="82">
        <v>40</v>
      </c>
      <c r="C97" s="66" t="s">
        <v>473</v>
      </c>
      <c r="D97" s="83"/>
      <c r="E97" s="54"/>
      <c r="F97" s="84">
        <v>8</v>
      </c>
      <c r="G97" s="84">
        <v>4</v>
      </c>
      <c r="H97" s="54" t="s">
        <v>507</v>
      </c>
      <c r="I97" s="68" t="s">
        <v>487</v>
      </c>
      <c r="J97" s="54" t="s">
        <v>491</v>
      </c>
      <c r="K97" s="86">
        <v>0</v>
      </c>
      <c r="L97" s="87">
        <v>0</v>
      </c>
      <c r="M97" s="87">
        <v>0</v>
      </c>
      <c r="N97" s="87">
        <v>43.031999999999996</v>
      </c>
      <c r="O97" s="87">
        <v>43.031999999999996</v>
      </c>
      <c r="P97" s="88">
        <v>43.031999999999996</v>
      </c>
      <c r="Q97" s="9"/>
    </row>
    <row r="98" spans="1:17" ht="200.25" customHeight="1">
      <c r="A98" s="3"/>
      <c r="B98" s="49"/>
      <c r="C98" s="66"/>
      <c r="D98" s="67"/>
      <c r="E98" s="68"/>
      <c r="F98" s="69">
        <v>7</v>
      </c>
      <c r="G98" s="69">
        <v>3</v>
      </c>
      <c r="H98" s="54" t="s">
        <v>507</v>
      </c>
      <c r="I98" s="68" t="s">
        <v>487</v>
      </c>
      <c r="J98" s="54" t="s">
        <v>491</v>
      </c>
      <c r="K98" s="70">
        <v>3931.1579999999999</v>
      </c>
      <c r="L98" s="71">
        <v>2599.4229999999998</v>
      </c>
      <c r="M98" s="71">
        <v>595.29999999999995</v>
      </c>
      <c r="N98" s="71">
        <v>0</v>
      </c>
      <c r="O98" s="71">
        <v>0</v>
      </c>
      <c r="P98" s="72">
        <v>0</v>
      </c>
    </row>
    <row r="99" spans="1:17" ht="249.75" customHeight="1">
      <c r="A99" s="3"/>
      <c r="B99" s="73"/>
      <c r="C99" s="66"/>
      <c r="D99" s="74"/>
      <c r="E99" s="75"/>
      <c r="F99" s="76">
        <v>8</v>
      </c>
      <c r="G99" s="76">
        <v>1</v>
      </c>
      <c r="H99" s="54" t="s">
        <v>507</v>
      </c>
      <c r="I99" s="68" t="s">
        <v>487</v>
      </c>
      <c r="J99" s="54" t="s">
        <v>491</v>
      </c>
      <c r="K99" s="70">
        <v>68621.976999999999</v>
      </c>
      <c r="L99" s="71">
        <v>1419.9960000000001</v>
      </c>
      <c r="M99" s="71">
        <v>66292.58</v>
      </c>
      <c r="N99" s="71">
        <v>0</v>
      </c>
      <c r="O99" s="71">
        <v>0</v>
      </c>
      <c r="P99" s="72">
        <v>0</v>
      </c>
    </row>
    <row r="100" spans="1:17" ht="260.25" customHeight="1">
      <c r="A100" s="3"/>
      <c r="B100" s="49">
        <v>40</v>
      </c>
      <c r="C100" s="50" t="s">
        <v>16</v>
      </c>
      <c r="D100" s="51">
        <v>301010033</v>
      </c>
      <c r="E100" s="50" t="s">
        <v>144</v>
      </c>
      <c r="F100" s="171"/>
      <c r="G100" s="171"/>
      <c r="H100" s="54" t="s">
        <v>507</v>
      </c>
      <c r="I100" s="68" t="s">
        <v>487</v>
      </c>
      <c r="J100" s="54" t="s">
        <v>491</v>
      </c>
      <c r="K100" s="55">
        <v>11047.223</v>
      </c>
      <c r="L100" s="56">
        <v>11047.223</v>
      </c>
      <c r="M100" s="56">
        <v>28088.425999999999</v>
      </c>
      <c r="N100" s="56">
        <v>10222.132</v>
      </c>
      <c r="O100" s="56">
        <v>10177.132</v>
      </c>
      <c r="P100" s="57">
        <v>10177.132</v>
      </c>
    </row>
    <row r="101" spans="1:17" ht="201.75" customHeight="1">
      <c r="A101" s="3"/>
      <c r="B101" s="58"/>
      <c r="C101" s="59"/>
      <c r="D101" s="60"/>
      <c r="E101" s="61"/>
      <c r="F101" s="62">
        <v>8</v>
      </c>
      <c r="G101" s="62">
        <v>1</v>
      </c>
      <c r="H101" s="54" t="s">
        <v>507</v>
      </c>
      <c r="I101" s="68" t="s">
        <v>487</v>
      </c>
      <c r="J101" s="54" t="s">
        <v>491</v>
      </c>
      <c r="K101" s="63">
        <v>11047.223</v>
      </c>
      <c r="L101" s="64">
        <v>11047.223</v>
      </c>
      <c r="M101" s="64">
        <v>28088.425999999999</v>
      </c>
      <c r="N101" s="64">
        <v>10179.1</v>
      </c>
      <c r="O101" s="64">
        <v>10134.1</v>
      </c>
      <c r="P101" s="65">
        <v>10134.1</v>
      </c>
    </row>
    <row r="102" spans="1:17" ht="310.5" customHeight="1">
      <c r="A102" s="3"/>
      <c r="B102" s="49">
        <v>40</v>
      </c>
      <c r="C102" s="50" t="s">
        <v>107</v>
      </c>
      <c r="D102" s="51">
        <v>301010035</v>
      </c>
      <c r="E102" s="50" t="s">
        <v>143</v>
      </c>
      <c r="F102" s="171"/>
      <c r="G102" s="171"/>
      <c r="H102" s="54" t="s">
        <v>521</v>
      </c>
      <c r="I102" s="68" t="s">
        <v>523</v>
      </c>
      <c r="J102" s="54" t="s">
        <v>522</v>
      </c>
      <c r="K102" s="55">
        <v>30623.183000000001</v>
      </c>
      <c r="L102" s="56">
        <v>30436.767</v>
      </c>
      <c r="M102" s="56">
        <v>31799.572</v>
      </c>
      <c r="N102" s="56">
        <v>30077.272000000001</v>
      </c>
      <c r="O102" s="56">
        <v>30077.272000000001</v>
      </c>
      <c r="P102" s="57">
        <v>30077.272000000001</v>
      </c>
    </row>
    <row r="103" spans="1:17" ht="227.25" customHeight="1">
      <c r="A103" s="3"/>
      <c r="B103" s="82">
        <v>40</v>
      </c>
      <c r="C103" s="54"/>
      <c r="D103" s="83"/>
      <c r="E103" s="54"/>
      <c r="F103" s="84">
        <v>9</v>
      </c>
      <c r="G103" s="84">
        <v>9</v>
      </c>
      <c r="H103" s="90" t="s">
        <v>524</v>
      </c>
      <c r="I103" s="68" t="s">
        <v>526</v>
      </c>
      <c r="J103" s="54" t="s">
        <v>525</v>
      </c>
      <c r="K103" s="91">
        <v>2306.4</v>
      </c>
      <c r="L103" s="91">
        <v>2306.3710000000001</v>
      </c>
      <c r="M103" s="91">
        <v>2993.8</v>
      </c>
      <c r="N103" s="91">
        <v>2993.8</v>
      </c>
      <c r="O103" s="91">
        <v>2993.8</v>
      </c>
      <c r="P103" s="91">
        <v>2993.8</v>
      </c>
    </row>
    <row r="104" spans="1:17" ht="241.5" customHeight="1">
      <c r="A104" s="3"/>
      <c r="B104" s="82">
        <v>40</v>
      </c>
      <c r="C104" s="66" t="s">
        <v>471</v>
      </c>
      <c r="D104" s="67"/>
      <c r="E104" s="68"/>
      <c r="F104" s="69">
        <v>3</v>
      </c>
      <c r="G104" s="69">
        <v>9</v>
      </c>
      <c r="H104" s="92" t="s">
        <v>527</v>
      </c>
      <c r="I104" s="93" t="s">
        <v>528</v>
      </c>
      <c r="J104" s="54" t="s">
        <v>491</v>
      </c>
      <c r="K104" s="91">
        <v>27749.391</v>
      </c>
      <c r="L104" s="91">
        <v>27562.973999999998</v>
      </c>
      <c r="M104" s="91">
        <v>29074.871999999999</v>
      </c>
      <c r="N104" s="91">
        <v>28254.871999999999</v>
      </c>
      <c r="O104" s="91">
        <v>28254.871999999999</v>
      </c>
      <c r="P104" s="91">
        <v>28254.871999999999</v>
      </c>
      <c r="Q104" s="13"/>
    </row>
    <row r="105" spans="1:17" ht="88.5" customHeight="1">
      <c r="A105" s="3"/>
      <c r="B105" s="82">
        <v>40</v>
      </c>
      <c r="C105" s="66" t="s">
        <v>471</v>
      </c>
      <c r="D105" s="67"/>
      <c r="E105" s="68"/>
      <c r="F105" s="69">
        <v>3</v>
      </c>
      <c r="G105" s="69">
        <v>9</v>
      </c>
      <c r="H105" s="90" t="s">
        <v>35</v>
      </c>
      <c r="I105" s="94" t="s">
        <v>34</v>
      </c>
      <c r="J105" s="54" t="s">
        <v>33</v>
      </c>
      <c r="K105" s="91">
        <v>386.81200000000001</v>
      </c>
      <c r="L105" s="91">
        <v>386.81200000000001</v>
      </c>
      <c r="M105" s="91">
        <v>469.04</v>
      </c>
      <c r="N105" s="91">
        <v>469.04</v>
      </c>
      <c r="O105" s="91">
        <v>469.04</v>
      </c>
      <c r="P105" s="91">
        <v>469.04</v>
      </c>
    </row>
    <row r="106" spans="1:17" ht="254.25" customHeight="1">
      <c r="A106" s="3"/>
      <c r="B106" s="82">
        <v>40</v>
      </c>
      <c r="C106" s="66" t="s">
        <v>471</v>
      </c>
      <c r="D106" s="67"/>
      <c r="E106" s="68"/>
      <c r="F106" s="69">
        <v>3</v>
      </c>
      <c r="G106" s="69">
        <v>14</v>
      </c>
      <c r="H106" s="92" t="s">
        <v>527</v>
      </c>
      <c r="I106" s="93" t="s">
        <v>528</v>
      </c>
      <c r="J106" s="54" t="s">
        <v>491</v>
      </c>
      <c r="K106" s="91">
        <v>2126.5889999999999</v>
      </c>
      <c r="L106" s="91">
        <v>2126.5889999999999</v>
      </c>
      <c r="M106" s="91">
        <v>1827.7</v>
      </c>
      <c r="N106" s="91">
        <v>1812.4</v>
      </c>
      <c r="O106" s="91">
        <v>1812.4</v>
      </c>
      <c r="P106" s="91">
        <v>1812.4</v>
      </c>
    </row>
    <row r="107" spans="1:17" ht="246" customHeight="1">
      <c r="A107" s="3"/>
      <c r="B107" s="49"/>
      <c r="C107" s="66"/>
      <c r="D107" s="67"/>
      <c r="E107" s="68"/>
      <c r="F107" s="69">
        <v>7</v>
      </c>
      <c r="G107" s="69">
        <v>3</v>
      </c>
      <c r="H107" s="92" t="s">
        <v>527</v>
      </c>
      <c r="I107" s="93" t="s">
        <v>544</v>
      </c>
      <c r="J107" s="54" t="s">
        <v>491</v>
      </c>
      <c r="K107" s="70">
        <v>78</v>
      </c>
      <c r="L107" s="71">
        <v>78</v>
      </c>
      <c r="M107" s="71">
        <v>0</v>
      </c>
      <c r="N107" s="71">
        <v>0</v>
      </c>
      <c r="O107" s="71">
        <v>0</v>
      </c>
      <c r="P107" s="72">
        <v>0</v>
      </c>
    </row>
    <row r="108" spans="1:17" ht="241.5" customHeight="1">
      <c r="A108" s="3"/>
      <c r="B108" s="49"/>
      <c r="C108" s="66"/>
      <c r="D108" s="67"/>
      <c r="E108" s="68"/>
      <c r="F108" s="69">
        <v>1</v>
      </c>
      <c r="G108" s="69">
        <v>13</v>
      </c>
      <c r="H108" s="52" t="s">
        <v>142</v>
      </c>
      <c r="I108" s="53" t="s">
        <v>120</v>
      </c>
      <c r="J108" s="54" t="s">
        <v>522</v>
      </c>
      <c r="K108" s="70">
        <v>188.76</v>
      </c>
      <c r="L108" s="71">
        <v>188.76</v>
      </c>
      <c r="M108" s="71">
        <v>72</v>
      </c>
      <c r="N108" s="71">
        <v>0</v>
      </c>
      <c r="O108" s="71">
        <v>0</v>
      </c>
      <c r="P108" s="72">
        <v>0</v>
      </c>
    </row>
    <row r="109" spans="1:17" ht="300.75" customHeight="1">
      <c r="A109" s="3"/>
      <c r="B109" s="49"/>
      <c r="C109" s="66"/>
      <c r="D109" s="67"/>
      <c r="E109" s="68"/>
      <c r="F109" s="69">
        <v>7</v>
      </c>
      <c r="G109" s="69">
        <v>2</v>
      </c>
      <c r="H109" s="54" t="s">
        <v>521</v>
      </c>
      <c r="I109" s="68" t="s">
        <v>523</v>
      </c>
      <c r="J109" s="54" t="s">
        <v>522</v>
      </c>
      <c r="K109" s="70">
        <v>252.44399999999999</v>
      </c>
      <c r="L109" s="71">
        <v>252.44399999999999</v>
      </c>
      <c r="M109" s="71">
        <v>0</v>
      </c>
      <c r="N109" s="71">
        <v>0</v>
      </c>
      <c r="O109" s="71">
        <v>0</v>
      </c>
      <c r="P109" s="72">
        <v>0</v>
      </c>
    </row>
    <row r="110" spans="1:17" ht="221.25" customHeight="1">
      <c r="A110" s="3"/>
      <c r="B110" s="49"/>
      <c r="C110" s="66"/>
      <c r="D110" s="67"/>
      <c r="E110" s="68"/>
      <c r="F110" s="69">
        <v>7</v>
      </c>
      <c r="G110" s="69">
        <v>3</v>
      </c>
      <c r="H110" s="54" t="s">
        <v>521</v>
      </c>
      <c r="I110" s="68" t="s">
        <v>523</v>
      </c>
      <c r="J110" s="54" t="s">
        <v>522</v>
      </c>
      <c r="K110" s="70">
        <v>0</v>
      </c>
      <c r="L110" s="71">
        <v>0</v>
      </c>
      <c r="M110" s="71">
        <v>745</v>
      </c>
      <c r="N110" s="71">
        <v>10</v>
      </c>
      <c r="O110" s="71">
        <v>0</v>
      </c>
      <c r="P110" s="72">
        <v>0</v>
      </c>
    </row>
    <row r="111" spans="1:17" ht="288.75" customHeight="1">
      <c r="A111" s="3"/>
      <c r="B111" s="73"/>
      <c r="C111" s="66"/>
      <c r="D111" s="74"/>
      <c r="E111" s="75"/>
      <c r="F111" s="76">
        <v>8</v>
      </c>
      <c r="G111" s="76">
        <v>1</v>
      </c>
      <c r="H111" s="54" t="s">
        <v>521</v>
      </c>
      <c r="I111" s="68" t="s">
        <v>523</v>
      </c>
      <c r="J111" s="54" t="s">
        <v>522</v>
      </c>
      <c r="K111" s="70">
        <v>228</v>
      </c>
      <c r="L111" s="71">
        <v>228</v>
      </c>
      <c r="M111" s="71">
        <v>80</v>
      </c>
      <c r="N111" s="71">
        <v>0</v>
      </c>
      <c r="O111" s="71">
        <v>10</v>
      </c>
      <c r="P111" s="72">
        <v>10</v>
      </c>
    </row>
    <row r="112" spans="1:17" ht="136.5" customHeight="1">
      <c r="A112" s="3"/>
      <c r="B112" s="49">
        <v>40</v>
      </c>
      <c r="C112" s="50" t="s">
        <v>32</v>
      </c>
      <c r="D112" s="51">
        <v>301010039</v>
      </c>
      <c r="E112" s="50" t="s">
        <v>141</v>
      </c>
      <c r="F112" s="171"/>
      <c r="G112" s="171"/>
      <c r="H112" s="54" t="s">
        <v>81</v>
      </c>
      <c r="I112" s="53" t="s">
        <v>487</v>
      </c>
      <c r="J112" s="54" t="s">
        <v>80</v>
      </c>
      <c r="K112" s="55">
        <v>16948.492999999999</v>
      </c>
      <c r="L112" s="56">
        <v>16947.892</v>
      </c>
      <c r="M112" s="56">
        <v>15156</v>
      </c>
      <c r="N112" s="56">
        <v>15156</v>
      </c>
      <c r="O112" s="56">
        <v>15156</v>
      </c>
      <c r="P112" s="57">
        <v>15156</v>
      </c>
    </row>
    <row r="113" spans="1:16" ht="389.25" customHeight="1">
      <c r="A113" s="3"/>
      <c r="B113" s="58"/>
      <c r="C113" s="59"/>
      <c r="D113" s="60"/>
      <c r="E113" s="61"/>
      <c r="F113" s="62">
        <v>4</v>
      </c>
      <c r="G113" s="62">
        <v>5</v>
      </c>
      <c r="H113" s="54" t="s">
        <v>529</v>
      </c>
      <c r="I113" s="68" t="s">
        <v>530</v>
      </c>
      <c r="J113" s="54" t="s">
        <v>531</v>
      </c>
      <c r="K113" s="63">
        <v>1346.104</v>
      </c>
      <c r="L113" s="64">
        <v>1345.5029999999999</v>
      </c>
      <c r="M113" s="64">
        <v>665</v>
      </c>
      <c r="N113" s="64">
        <v>665</v>
      </c>
      <c r="O113" s="64">
        <v>665</v>
      </c>
      <c r="P113" s="65">
        <v>665</v>
      </c>
    </row>
    <row r="114" spans="1:16" ht="123.75" customHeight="1">
      <c r="A114" s="3"/>
      <c r="B114" s="73"/>
      <c r="C114" s="66"/>
      <c r="D114" s="74"/>
      <c r="E114" s="75"/>
      <c r="F114" s="76">
        <v>4</v>
      </c>
      <c r="G114" s="76">
        <v>12</v>
      </c>
      <c r="H114" s="54" t="s">
        <v>532</v>
      </c>
      <c r="I114" s="53" t="s">
        <v>487</v>
      </c>
      <c r="J114" s="54" t="s">
        <v>80</v>
      </c>
      <c r="K114" s="70">
        <v>15602.388999999999</v>
      </c>
      <c r="L114" s="71">
        <v>15602.388999999999</v>
      </c>
      <c r="M114" s="71">
        <v>14491</v>
      </c>
      <c r="N114" s="71">
        <v>14491</v>
      </c>
      <c r="O114" s="71">
        <v>14491</v>
      </c>
      <c r="P114" s="72">
        <v>14491</v>
      </c>
    </row>
    <row r="115" spans="1:16" ht="120" customHeight="1">
      <c r="A115" s="3"/>
      <c r="B115" s="49">
        <v>40</v>
      </c>
      <c r="C115" s="50" t="s">
        <v>32</v>
      </c>
      <c r="D115" s="51">
        <v>301010042</v>
      </c>
      <c r="E115" s="50" t="s">
        <v>140</v>
      </c>
      <c r="F115" s="171"/>
      <c r="G115" s="171"/>
      <c r="H115" s="54" t="s">
        <v>81</v>
      </c>
      <c r="I115" s="53" t="s">
        <v>11</v>
      </c>
      <c r="J115" s="54" t="s">
        <v>80</v>
      </c>
      <c r="K115" s="55">
        <v>7728.4369999999999</v>
      </c>
      <c r="L115" s="56">
        <v>7669.4359999999997</v>
      </c>
      <c r="M115" s="56">
        <v>7007.5</v>
      </c>
      <c r="N115" s="56">
        <v>2647.3</v>
      </c>
      <c r="O115" s="56">
        <v>2647.3</v>
      </c>
      <c r="P115" s="57">
        <v>2647.3</v>
      </c>
    </row>
    <row r="116" spans="1:16" ht="127.5" customHeight="1">
      <c r="A116" s="3"/>
      <c r="B116" s="78"/>
      <c r="C116" s="59"/>
      <c r="D116" s="79"/>
      <c r="E116" s="80"/>
      <c r="F116" s="81">
        <v>4</v>
      </c>
      <c r="G116" s="81">
        <v>12</v>
      </c>
      <c r="H116" s="54" t="s">
        <v>81</v>
      </c>
      <c r="I116" s="53" t="s">
        <v>11</v>
      </c>
      <c r="J116" s="54" t="s">
        <v>80</v>
      </c>
      <c r="K116" s="63">
        <v>7728.4369999999999</v>
      </c>
      <c r="L116" s="64">
        <v>7669.4359999999997</v>
      </c>
      <c r="M116" s="64">
        <v>7007.5</v>
      </c>
      <c r="N116" s="64">
        <v>2647.3</v>
      </c>
      <c r="O116" s="64">
        <v>2647.3</v>
      </c>
      <c r="P116" s="65">
        <v>2647.3</v>
      </c>
    </row>
    <row r="117" spans="1:16" ht="231.75" customHeight="1">
      <c r="A117" s="3"/>
      <c r="B117" s="49">
        <v>40</v>
      </c>
      <c r="C117" s="50" t="s">
        <v>16</v>
      </c>
      <c r="D117" s="51">
        <v>301010043</v>
      </c>
      <c r="E117" s="50" t="s">
        <v>139</v>
      </c>
      <c r="F117" s="171"/>
      <c r="G117" s="171"/>
      <c r="H117" s="54" t="s">
        <v>627</v>
      </c>
      <c r="I117" s="68" t="s">
        <v>492</v>
      </c>
      <c r="J117" s="54" t="s">
        <v>491</v>
      </c>
      <c r="K117" s="55">
        <v>500</v>
      </c>
      <c r="L117" s="56">
        <v>500</v>
      </c>
      <c r="M117" s="56">
        <v>500</v>
      </c>
      <c r="N117" s="56">
        <v>500</v>
      </c>
      <c r="O117" s="56">
        <v>500</v>
      </c>
      <c r="P117" s="57">
        <v>500</v>
      </c>
    </row>
    <row r="118" spans="1:16" ht="234" customHeight="1">
      <c r="A118" s="3"/>
      <c r="B118" s="58"/>
      <c r="C118" s="59"/>
      <c r="D118" s="60"/>
      <c r="E118" s="61"/>
      <c r="F118" s="62">
        <v>10</v>
      </c>
      <c r="G118" s="62">
        <v>6</v>
      </c>
      <c r="H118" s="54" t="s">
        <v>627</v>
      </c>
      <c r="I118" s="68" t="s">
        <v>492</v>
      </c>
      <c r="J118" s="54" t="s">
        <v>491</v>
      </c>
      <c r="K118" s="63">
        <v>500</v>
      </c>
      <c r="L118" s="64">
        <v>500</v>
      </c>
      <c r="M118" s="64">
        <v>500</v>
      </c>
      <c r="N118" s="64">
        <v>500</v>
      </c>
      <c r="O118" s="64">
        <v>500</v>
      </c>
      <c r="P118" s="65">
        <v>500</v>
      </c>
    </row>
    <row r="119" spans="1:16" ht="336" customHeight="1">
      <c r="A119" s="3"/>
      <c r="B119" s="49">
        <v>40</v>
      </c>
      <c r="C119" s="50" t="s">
        <v>107</v>
      </c>
      <c r="D119" s="51">
        <v>301010044</v>
      </c>
      <c r="E119" s="50" t="s">
        <v>138</v>
      </c>
      <c r="F119" s="171"/>
      <c r="G119" s="171"/>
      <c r="H119" s="54" t="s">
        <v>533</v>
      </c>
      <c r="I119" s="68" t="s">
        <v>534</v>
      </c>
      <c r="J119" s="54" t="s">
        <v>491</v>
      </c>
      <c r="K119" s="55">
        <v>25290.264999999999</v>
      </c>
      <c r="L119" s="56">
        <v>3985.7069999999999</v>
      </c>
      <c r="M119" s="56">
        <v>59291.646999999997</v>
      </c>
      <c r="N119" s="56">
        <v>27867.7</v>
      </c>
      <c r="O119" s="56">
        <v>34620</v>
      </c>
      <c r="P119" s="57">
        <v>34620</v>
      </c>
    </row>
    <row r="120" spans="1:16" ht="218.25" customHeight="1">
      <c r="A120" s="3"/>
      <c r="B120" s="58"/>
      <c r="C120" s="59"/>
      <c r="D120" s="60"/>
      <c r="E120" s="61"/>
      <c r="F120" s="62">
        <v>7</v>
      </c>
      <c r="G120" s="62">
        <v>2</v>
      </c>
      <c r="H120" s="54" t="s">
        <v>533</v>
      </c>
      <c r="I120" s="68" t="s">
        <v>534</v>
      </c>
      <c r="J120" s="54" t="s">
        <v>491</v>
      </c>
      <c r="K120" s="63">
        <v>866.65599999999995</v>
      </c>
      <c r="L120" s="64">
        <v>866.65599999999995</v>
      </c>
      <c r="M120" s="64">
        <v>0</v>
      </c>
      <c r="N120" s="64">
        <v>0</v>
      </c>
      <c r="O120" s="64">
        <v>0</v>
      </c>
      <c r="P120" s="65">
        <v>0</v>
      </c>
    </row>
    <row r="121" spans="1:16" ht="211.5" customHeight="1">
      <c r="A121" s="3"/>
      <c r="B121" s="49"/>
      <c r="C121" s="66"/>
      <c r="D121" s="67"/>
      <c r="E121" s="68"/>
      <c r="F121" s="69">
        <v>7</v>
      </c>
      <c r="G121" s="69">
        <v>3</v>
      </c>
      <c r="H121" s="54" t="s">
        <v>533</v>
      </c>
      <c r="I121" s="68" t="s">
        <v>534</v>
      </c>
      <c r="J121" s="54" t="s">
        <v>491</v>
      </c>
      <c r="K121" s="70">
        <v>3072.78</v>
      </c>
      <c r="L121" s="71">
        <v>2842.36</v>
      </c>
      <c r="M121" s="71">
        <v>27717.508000000002</v>
      </c>
      <c r="N121" s="71">
        <v>27867.7</v>
      </c>
      <c r="O121" s="71">
        <v>34620</v>
      </c>
      <c r="P121" s="72">
        <v>34620</v>
      </c>
    </row>
    <row r="122" spans="1:16" ht="210" customHeight="1">
      <c r="A122" s="3"/>
      <c r="B122" s="73"/>
      <c r="C122" s="66"/>
      <c r="D122" s="74"/>
      <c r="E122" s="75"/>
      <c r="F122" s="76">
        <v>11</v>
      </c>
      <c r="G122" s="76">
        <v>2</v>
      </c>
      <c r="H122" s="54" t="s">
        <v>533</v>
      </c>
      <c r="I122" s="68" t="s">
        <v>534</v>
      </c>
      <c r="J122" s="54" t="s">
        <v>491</v>
      </c>
      <c r="K122" s="70">
        <v>21350.829000000002</v>
      </c>
      <c r="L122" s="71">
        <v>276.69</v>
      </c>
      <c r="M122" s="71">
        <v>31574.138999999999</v>
      </c>
      <c r="N122" s="71">
        <v>0</v>
      </c>
      <c r="O122" s="71">
        <v>0</v>
      </c>
      <c r="P122" s="72">
        <v>0</v>
      </c>
    </row>
    <row r="123" spans="1:16" ht="387.75" customHeight="1">
      <c r="A123" s="3"/>
      <c r="B123" s="49">
        <v>40</v>
      </c>
      <c r="C123" s="50" t="s">
        <v>98</v>
      </c>
      <c r="D123" s="51">
        <v>301010045</v>
      </c>
      <c r="E123" s="50" t="s">
        <v>137</v>
      </c>
      <c r="F123" s="171"/>
      <c r="G123" s="171"/>
      <c r="H123" s="54" t="s">
        <v>533</v>
      </c>
      <c r="I123" s="68" t="s">
        <v>534</v>
      </c>
      <c r="J123" s="54" t="s">
        <v>491</v>
      </c>
      <c r="K123" s="55">
        <v>11567.1</v>
      </c>
      <c r="L123" s="56">
        <v>11567.1</v>
      </c>
      <c r="M123" s="56">
        <v>4029.3</v>
      </c>
      <c r="N123" s="56">
        <v>3912.3</v>
      </c>
      <c r="O123" s="56">
        <v>3912.3</v>
      </c>
      <c r="P123" s="57">
        <v>3912.3</v>
      </c>
    </row>
    <row r="124" spans="1:16" ht="373.5" customHeight="1">
      <c r="A124" s="3"/>
      <c r="B124" s="58"/>
      <c r="C124" s="59"/>
      <c r="D124" s="60"/>
      <c r="E124" s="61"/>
      <c r="F124" s="62">
        <v>7</v>
      </c>
      <c r="G124" s="62">
        <v>7</v>
      </c>
      <c r="H124" s="54" t="s">
        <v>533</v>
      </c>
      <c r="I124" s="68" t="s">
        <v>534</v>
      </c>
      <c r="J124" s="54" t="s">
        <v>491</v>
      </c>
      <c r="K124" s="63">
        <v>1500</v>
      </c>
      <c r="L124" s="64">
        <v>1500</v>
      </c>
      <c r="M124" s="64">
        <v>0</v>
      </c>
      <c r="N124" s="64">
        <v>0</v>
      </c>
      <c r="O124" s="64">
        <v>0</v>
      </c>
      <c r="P124" s="65">
        <v>0</v>
      </c>
    </row>
    <row r="125" spans="1:16" ht="315.75" customHeight="1">
      <c r="A125" s="3"/>
      <c r="B125" s="49"/>
      <c r="C125" s="66"/>
      <c r="D125" s="67"/>
      <c r="E125" s="68"/>
      <c r="F125" s="69">
        <v>11</v>
      </c>
      <c r="G125" s="69">
        <v>1</v>
      </c>
      <c r="H125" s="54" t="s">
        <v>533</v>
      </c>
      <c r="I125" s="68" t="s">
        <v>534</v>
      </c>
      <c r="J125" s="54" t="s">
        <v>491</v>
      </c>
      <c r="K125" s="70">
        <v>1275.2</v>
      </c>
      <c r="L125" s="71">
        <v>1275.2</v>
      </c>
      <c r="M125" s="71">
        <v>1118.25</v>
      </c>
      <c r="N125" s="71">
        <v>1025</v>
      </c>
      <c r="O125" s="71">
        <v>1025</v>
      </c>
      <c r="P125" s="72">
        <v>1025</v>
      </c>
    </row>
    <row r="126" spans="1:16" ht="370.5" customHeight="1">
      <c r="A126" s="3"/>
      <c r="B126" s="73"/>
      <c r="C126" s="66"/>
      <c r="D126" s="74"/>
      <c r="E126" s="75"/>
      <c r="F126" s="76">
        <v>11</v>
      </c>
      <c r="G126" s="76">
        <v>2</v>
      </c>
      <c r="H126" s="54" t="s">
        <v>533</v>
      </c>
      <c r="I126" s="68" t="s">
        <v>534</v>
      </c>
      <c r="J126" s="54" t="s">
        <v>491</v>
      </c>
      <c r="K126" s="70">
        <v>8791.9</v>
      </c>
      <c r="L126" s="71">
        <v>8791.9</v>
      </c>
      <c r="M126" s="71">
        <v>2911.05</v>
      </c>
      <c r="N126" s="71">
        <v>2887.3</v>
      </c>
      <c r="O126" s="71">
        <v>2887.3</v>
      </c>
      <c r="P126" s="72">
        <v>2887.3</v>
      </c>
    </row>
    <row r="127" spans="1:16" ht="270" customHeight="1">
      <c r="A127" s="3"/>
      <c r="B127" s="49">
        <v>40</v>
      </c>
      <c r="C127" s="50" t="s">
        <v>107</v>
      </c>
      <c r="D127" s="51">
        <v>301010054</v>
      </c>
      <c r="E127" s="50" t="s">
        <v>134</v>
      </c>
      <c r="F127" s="171"/>
      <c r="G127" s="171"/>
      <c r="H127" s="54" t="s">
        <v>535</v>
      </c>
      <c r="I127" s="68" t="s">
        <v>534</v>
      </c>
      <c r="J127" s="54" t="s">
        <v>491</v>
      </c>
      <c r="K127" s="55">
        <v>43588.212</v>
      </c>
      <c r="L127" s="56">
        <v>39534.027000000002</v>
      </c>
      <c r="M127" s="56">
        <v>31207.362000000001</v>
      </c>
      <c r="N127" s="56">
        <v>46874.6</v>
      </c>
      <c r="O127" s="56">
        <v>52076.3</v>
      </c>
      <c r="P127" s="57">
        <v>52076.3</v>
      </c>
    </row>
    <row r="128" spans="1:16" ht="268.5" customHeight="1">
      <c r="A128" s="3"/>
      <c r="B128" s="58"/>
      <c r="C128" s="59"/>
      <c r="D128" s="60"/>
      <c r="E128" s="61"/>
      <c r="F128" s="62">
        <v>4</v>
      </c>
      <c r="G128" s="62">
        <v>5</v>
      </c>
      <c r="H128" s="54" t="s">
        <v>535</v>
      </c>
      <c r="I128" s="68" t="s">
        <v>534</v>
      </c>
      <c r="J128" s="54" t="s">
        <v>491</v>
      </c>
      <c r="K128" s="63">
        <v>340</v>
      </c>
      <c r="L128" s="64">
        <v>107.56699999999999</v>
      </c>
      <c r="M128" s="64">
        <v>340</v>
      </c>
      <c r="N128" s="64">
        <v>340</v>
      </c>
      <c r="O128" s="64">
        <v>340</v>
      </c>
      <c r="P128" s="65">
        <v>340</v>
      </c>
    </row>
    <row r="129" spans="1:16" ht="288.75" customHeight="1">
      <c r="A129" s="3"/>
      <c r="B129" s="49"/>
      <c r="C129" s="66"/>
      <c r="D129" s="67"/>
      <c r="E129" s="68"/>
      <c r="F129" s="69">
        <v>5</v>
      </c>
      <c r="G129" s="69">
        <v>2</v>
      </c>
      <c r="H129" s="54" t="s">
        <v>535</v>
      </c>
      <c r="I129" s="68" t="s">
        <v>534</v>
      </c>
      <c r="J129" s="54" t="s">
        <v>491</v>
      </c>
      <c r="K129" s="70">
        <v>29751.386999999999</v>
      </c>
      <c r="L129" s="71">
        <v>28576.758000000002</v>
      </c>
      <c r="M129" s="71">
        <v>30041.19</v>
      </c>
      <c r="N129" s="71">
        <v>25602.3</v>
      </c>
      <c r="O129" s="71">
        <v>31544.2</v>
      </c>
      <c r="P129" s="72">
        <v>31544.2</v>
      </c>
    </row>
    <row r="130" spans="1:16" ht="267.75" customHeight="1">
      <c r="A130" s="3"/>
      <c r="B130" s="49"/>
      <c r="C130" s="66"/>
      <c r="D130" s="67"/>
      <c r="E130" s="68"/>
      <c r="F130" s="69">
        <v>1</v>
      </c>
      <c r="G130" s="69">
        <v>13</v>
      </c>
      <c r="H130" s="54" t="s">
        <v>535</v>
      </c>
      <c r="I130" s="68" t="s">
        <v>534</v>
      </c>
      <c r="J130" s="54" t="s">
        <v>491</v>
      </c>
      <c r="K130" s="70">
        <v>1649.424</v>
      </c>
      <c r="L130" s="71">
        <v>1649.424</v>
      </c>
      <c r="M130" s="71">
        <v>0</v>
      </c>
      <c r="N130" s="71">
        <v>0</v>
      </c>
      <c r="O130" s="71">
        <v>0</v>
      </c>
      <c r="P130" s="72">
        <v>0</v>
      </c>
    </row>
    <row r="131" spans="1:16" ht="280.5" customHeight="1">
      <c r="A131" s="3"/>
      <c r="B131" s="49"/>
      <c r="C131" s="66"/>
      <c r="D131" s="67"/>
      <c r="E131" s="68"/>
      <c r="F131" s="69">
        <v>5</v>
      </c>
      <c r="G131" s="69">
        <v>2</v>
      </c>
      <c r="H131" s="54" t="s">
        <v>535</v>
      </c>
      <c r="I131" s="68" t="s">
        <v>534</v>
      </c>
      <c r="J131" s="54" t="s">
        <v>491</v>
      </c>
      <c r="K131" s="70">
        <v>11446.588</v>
      </c>
      <c r="L131" s="71">
        <v>8799.4969999999994</v>
      </c>
      <c r="M131" s="71">
        <v>826.17200000000003</v>
      </c>
      <c r="N131" s="71">
        <v>20932.3</v>
      </c>
      <c r="O131" s="71">
        <v>20192.099999999999</v>
      </c>
      <c r="P131" s="72">
        <v>20192.099999999999</v>
      </c>
    </row>
    <row r="132" spans="1:16" ht="238.5" customHeight="1">
      <c r="A132" s="3"/>
      <c r="B132" s="73"/>
      <c r="C132" s="66"/>
      <c r="D132" s="74"/>
      <c r="E132" s="75"/>
      <c r="F132" s="76">
        <v>5</v>
      </c>
      <c r="G132" s="76">
        <v>3</v>
      </c>
      <c r="H132" s="54" t="s">
        <v>125</v>
      </c>
      <c r="I132" s="53" t="s">
        <v>492</v>
      </c>
      <c r="J132" s="54" t="s">
        <v>491</v>
      </c>
      <c r="K132" s="70">
        <v>400.81200000000001</v>
      </c>
      <c r="L132" s="71">
        <v>400.78</v>
      </c>
      <c r="M132" s="71">
        <v>0</v>
      </c>
      <c r="N132" s="71">
        <v>0</v>
      </c>
      <c r="O132" s="71">
        <v>0</v>
      </c>
      <c r="P132" s="72">
        <v>0</v>
      </c>
    </row>
    <row r="133" spans="1:16" ht="234" customHeight="1">
      <c r="A133" s="4">
        <v>40</v>
      </c>
      <c r="B133" s="49">
        <v>40</v>
      </c>
      <c r="C133" s="50" t="s">
        <v>107</v>
      </c>
      <c r="D133" s="51">
        <v>301010057</v>
      </c>
      <c r="E133" s="50" t="s">
        <v>133</v>
      </c>
      <c r="F133" s="171"/>
      <c r="G133" s="171"/>
      <c r="H133" s="54" t="s">
        <v>490</v>
      </c>
      <c r="I133" s="53" t="s">
        <v>492</v>
      </c>
      <c r="J133" s="54" t="s">
        <v>491</v>
      </c>
      <c r="K133" s="55">
        <v>266287.39899999998</v>
      </c>
      <c r="L133" s="56">
        <v>219783.63099999999</v>
      </c>
      <c r="M133" s="56">
        <v>37544.358999999997</v>
      </c>
      <c r="N133" s="56">
        <v>18434</v>
      </c>
      <c r="O133" s="56">
        <v>19315.7</v>
      </c>
      <c r="P133" s="57">
        <v>19315.7</v>
      </c>
    </row>
    <row r="134" spans="1:16" ht="228" customHeight="1">
      <c r="A134" s="3"/>
      <c r="B134" s="58"/>
      <c r="C134" s="59"/>
      <c r="D134" s="60"/>
      <c r="E134" s="61"/>
      <c r="F134" s="62">
        <v>4</v>
      </c>
      <c r="G134" s="62">
        <v>12</v>
      </c>
      <c r="H134" s="54" t="s">
        <v>490</v>
      </c>
      <c r="I134" s="53" t="s">
        <v>492</v>
      </c>
      <c r="J134" s="54" t="s">
        <v>491</v>
      </c>
      <c r="K134" s="63">
        <v>45</v>
      </c>
      <c r="L134" s="64">
        <v>20</v>
      </c>
      <c r="M134" s="64">
        <v>0</v>
      </c>
      <c r="N134" s="64">
        <v>0</v>
      </c>
      <c r="O134" s="64">
        <v>0</v>
      </c>
      <c r="P134" s="65">
        <v>0</v>
      </c>
    </row>
    <row r="135" spans="1:16" ht="225.75" customHeight="1">
      <c r="A135" s="3"/>
      <c r="B135" s="49"/>
      <c r="C135" s="66"/>
      <c r="D135" s="67"/>
      <c r="E135" s="68"/>
      <c r="F135" s="69">
        <v>5</v>
      </c>
      <c r="G135" s="69">
        <v>1</v>
      </c>
      <c r="H135" s="54" t="s">
        <v>490</v>
      </c>
      <c r="I135" s="53" t="s">
        <v>492</v>
      </c>
      <c r="J135" s="54" t="s">
        <v>491</v>
      </c>
      <c r="K135" s="70">
        <v>231696.18599999999</v>
      </c>
      <c r="L135" s="71">
        <v>194635.58600000001</v>
      </c>
      <c r="M135" s="71">
        <v>31387.559000000001</v>
      </c>
      <c r="N135" s="71">
        <v>17847.3</v>
      </c>
      <c r="O135" s="71">
        <v>18729</v>
      </c>
      <c r="P135" s="72">
        <v>18729</v>
      </c>
    </row>
    <row r="136" spans="1:16" ht="240.75" customHeight="1">
      <c r="A136" s="3"/>
      <c r="B136" s="49"/>
      <c r="C136" s="66"/>
      <c r="D136" s="67"/>
      <c r="E136" s="68"/>
      <c r="F136" s="69">
        <v>10</v>
      </c>
      <c r="G136" s="69">
        <v>3</v>
      </c>
      <c r="H136" s="54" t="s">
        <v>490</v>
      </c>
      <c r="I136" s="53" t="s">
        <v>492</v>
      </c>
      <c r="J136" s="54" t="s">
        <v>491</v>
      </c>
      <c r="K136" s="70">
        <v>31363.152999999998</v>
      </c>
      <c r="L136" s="71">
        <v>24806.695</v>
      </c>
      <c r="M136" s="71">
        <v>2421.9</v>
      </c>
      <c r="N136" s="71">
        <v>586.70000000000005</v>
      </c>
      <c r="O136" s="71">
        <v>586.70000000000005</v>
      </c>
      <c r="P136" s="72">
        <v>586.70000000000005</v>
      </c>
    </row>
    <row r="137" spans="1:16" ht="234.75" customHeight="1">
      <c r="A137" s="3"/>
      <c r="B137" s="73"/>
      <c r="C137" s="66"/>
      <c r="D137" s="74"/>
      <c r="E137" s="75"/>
      <c r="F137" s="76">
        <v>5</v>
      </c>
      <c r="G137" s="76">
        <v>1</v>
      </c>
      <c r="H137" s="54" t="s">
        <v>490</v>
      </c>
      <c r="I137" s="53" t="s">
        <v>492</v>
      </c>
      <c r="J137" s="54" t="s">
        <v>491</v>
      </c>
      <c r="K137" s="70">
        <v>3183.06</v>
      </c>
      <c r="L137" s="71">
        <v>321.35000000000002</v>
      </c>
      <c r="M137" s="71">
        <v>3734.9</v>
      </c>
      <c r="N137" s="71">
        <v>0</v>
      </c>
      <c r="O137" s="71">
        <v>0</v>
      </c>
      <c r="P137" s="72">
        <v>0</v>
      </c>
    </row>
    <row r="138" spans="1:16" ht="234.75" customHeight="1">
      <c r="A138" s="3"/>
      <c r="B138" s="49">
        <v>40</v>
      </c>
      <c r="C138" s="50" t="s">
        <v>32</v>
      </c>
      <c r="D138" s="51">
        <v>301010071</v>
      </c>
      <c r="E138" s="50" t="s">
        <v>132</v>
      </c>
      <c r="F138" s="171"/>
      <c r="G138" s="171"/>
      <c r="H138" s="54" t="s">
        <v>490</v>
      </c>
      <c r="I138" s="53" t="s">
        <v>492</v>
      </c>
      <c r="J138" s="54" t="s">
        <v>491</v>
      </c>
      <c r="K138" s="55">
        <v>0</v>
      </c>
      <c r="L138" s="56">
        <v>0</v>
      </c>
      <c r="M138" s="56">
        <v>25</v>
      </c>
      <c r="N138" s="56">
        <v>0</v>
      </c>
      <c r="O138" s="56">
        <v>0</v>
      </c>
      <c r="P138" s="57">
        <v>0</v>
      </c>
    </row>
    <row r="139" spans="1:16" ht="246.75" customHeight="1">
      <c r="A139" s="3"/>
      <c r="B139" s="78"/>
      <c r="C139" s="59"/>
      <c r="D139" s="79"/>
      <c r="E139" s="80"/>
      <c r="F139" s="81">
        <v>4</v>
      </c>
      <c r="G139" s="81">
        <v>12</v>
      </c>
      <c r="H139" s="54" t="s">
        <v>490</v>
      </c>
      <c r="I139" s="53" t="s">
        <v>492</v>
      </c>
      <c r="J139" s="54" t="s">
        <v>491</v>
      </c>
      <c r="K139" s="63">
        <v>0</v>
      </c>
      <c r="L139" s="64">
        <v>0</v>
      </c>
      <c r="M139" s="64">
        <v>25</v>
      </c>
      <c r="N139" s="64">
        <v>0</v>
      </c>
      <c r="O139" s="64">
        <v>0</v>
      </c>
      <c r="P139" s="65">
        <v>0</v>
      </c>
    </row>
    <row r="140" spans="1:16" ht="237" customHeight="1">
      <c r="A140" s="3"/>
      <c r="B140" s="49">
        <v>40</v>
      </c>
      <c r="C140" s="50" t="s">
        <v>107</v>
      </c>
      <c r="D140" s="51">
        <v>301020003</v>
      </c>
      <c r="E140" s="50" t="s">
        <v>128</v>
      </c>
      <c r="F140" s="171"/>
      <c r="G140" s="171"/>
      <c r="H140" s="54" t="s">
        <v>493</v>
      </c>
      <c r="I140" s="68" t="s">
        <v>127</v>
      </c>
      <c r="J140" s="54" t="s">
        <v>491</v>
      </c>
      <c r="K140" s="55">
        <v>4583.0940000000001</v>
      </c>
      <c r="L140" s="56">
        <v>320.44099999999997</v>
      </c>
      <c r="M140" s="56">
        <v>3022.2930000000001</v>
      </c>
      <c r="N140" s="56">
        <v>0</v>
      </c>
      <c r="O140" s="56">
        <v>0</v>
      </c>
      <c r="P140" s="57">
        <v>0</v>
      </c>
    </row>
    <row r="141" spans="1:16" ht="342" customHeight="1">
      <c r="A141" s="3"/>
      <c r="B141" s="58"/>
      <c r="C141" s="59"/>
      <c r="D141" s="60"/>
      <c r="E141" s="61"/>
      <c r="F141" s="62">
        <v>6</v>
      </c>
      <c r="G141" s="62">
        <v>5</v>
      </c>
      <c r="H141" s="54" t="s">
        <v>612</v>
      </c>
      <c r="I141" s="68" t="s">
        <v>614</v>
      </c>
      <c r="J141" s="54" t="s">
        <v>613</v>
      </c>
      <c r="K141" s="63">
        <v>607.70000000000005</v>
      </c>
      <c r="L141" s="64">
        <v>0</v>
      </c>
      <c r="M141" s="64">
        <v>605.34</v>
      </c>
      <c r="N141" s="64">
        <v>0</v>
      </c>
      <c r="O141" s="64">
        <v>0</v>
      </c>
      <c r="P141" s="65">
        <v>0</v>
      </c>
    </row>
    <row r="142" spans="1:16" ht="116.25" customHeight="1">
      <c r="A142" s="3"/>
      <c r="B142" s="49"/>
      <c r="C142" s="66"/>
      <c r="D142" s="67"/>
      <c r="E142" s="68"/>
      <c r="F142" s="69">
        <v>0</v>
      </c>
      <c r="G142" s="69">
        <v>0</v>
      </c>
      <c r="H142" s="54" t="s">
        <v>494</v>
      </c>
      <c r="I142" s="53" t="s">
        <v>67</v>
      </c>
      <c r="J142" s="54" t="s">
        <v>80</v>
      </c>
      <c r="K142" s="70">
        <v>0</v>
      </c>
      <c r="L142" s="71">
        <v>0</v>
      </c>
      <c r="M142" s="71">
        <v>0</v>
      </c>
      <c r="N142" s="71">
        <v>0</v>
      </c>
      <c r="O142" s="71">
        <v>0</v>
      </c>
      <c r="P142" s="72">
        <v>0</v>
      </c>
    </row>
    <row r="143" spans="1:16" ht="381.75" customHeight="1">
      <c r="A143" s="3"/>
      <c r="B143" s="73"/>
      <c r="C143" s="66"/>
      <c r="D143" s="74"/>
      <c r="E143" s="75"/>
      <c r="F143" s="76">
        <v>6</v>
      </c>
      <c r="G143" s="76">
        <v>5</v>
      </c>
      <c r="H143" s="54" t="s">
        <v>562</v>
      </c>
      <c r="I143" s="68" t="s">
        <v>537</v>
      </c>
      <c r="J143" s="54" t="s">
        <v>536</v>
      </c>
      <c r="K143" s="70">
        <v>3975.3939999999998</v>
      </c>
      <c r="L143" s="71">
        <v>320.44099999999997</v>
      </c>
      <c r="M143" s="71">
        <v>2416.953</v>
      </c>
      <c r="N143" s="71">
        <v>0</v>
      </c>
      <c r="O143" s="71">
        <v>0</v>
      </c>
      <c r="P143" s="72">
        <v>0</v>
      </c>
    </row>
    <row r="144" spans="1:16" ht="260.25" customHeight="1">
      <c r="A144" s="3"/>
      <c r="B144" s="49">
        <v>40</v>
      </c>
      <c r="C144" s="50" t="s">
        <v>107</v>
      </c>
      <c r="D144" s="51">
        <v>301020004</v>
      </c>
      <c r="E144" s="50" t="s">
        <v>126</v>
      </c>
      <c r="F144" s="171"/>
      <c r="G144" s="171"/>
      <c r="H144" s="54" t="s">
        <v>125</v>
      </c>
      <c r="I144" s="53" t="s">
        <v>124</v>
      </c>
      <c r="J144" s="54" t="s">
        <v>12</v>
      </c>
      <c r="K144" s="55">
        <v>436651.12099999998</v>
      </c>
      <c r="L144" s="56">
        <v>377494.17200000002</v>
      </c>
      <c r="M144" s="56">
        <v>239304.446</v>
      </c>
      <c r="N144" s="56">
        <v>8605.7000000000007</v>
      </c>
      <c r="O144" s="56">
        <v>6173.5</v>
      </c>
      <c r="P144" s="57">
        <v>6173.5</v>
      </c>
    </row>
    <row r="145" spans="1:17" ht="237" customHeight="1">
      <c r="A145" s="3"/>
      <c r="B145" s="49"/>
      <c r="C145" s="66"/>
      <c r="D145" s="67"/>
      <c r="E145" s="68"/>
      <c r="F145" s="69">
        <v>5</v>
      </c>
      <c r="G145" s="69">
        <v>2</v>
      </c>
      <c r="H145" s="54" t="s">
        <v>125</v>
      </c>
      <c r="I145" s="53" t="s">
        <v>492</v>
      </c>
      <c r="J145" s="54" t="s">
        <v>491</v>
      </c>
      <c r="K145" s="70">
        <v>213434.13</v>
      </c>
      <c r="L145" s="71">
        <v>213062.90700000001</v>
      </c>
      <c r="M145" s="71">
        <v>107749.02</v>
      </c>
      <c r="N145" s="71">
        <v>8605.7000000000007</v>
      </c>
      <c r="O145" s="71">
        <v>6173.5</v>
      </c>
      <c r="P145" s="72">
        <v>6173.5</v>
      </c>
    </row>
    <row r="146" spans="1:17" ht="303" customHeight="1">
      <c r="A146" s="3"/>
      <c r="B146" s="73"/>
      <c r="C146" s="66"/>
      <c r="D146" s="74"/>
      <c r="E146" s="75"/>
      <c r="F146" s="76">
        <v>5</v>
      </c>
      <c r="G146" s="76">
        <v>2</v>
      </c>
      <c r="H146" s="54" t="s">
        <v>535</v>
      </c>
      <c r="I146" s="68" t="s">
        <v>534</v>
      </c>
      <c r="J146" s="54" t="s">
        <v>491</v>
      </c>
      <c r="K146" s="70">
        <v>223216.99100000001</v>
      </c>
      <c r="L146" s="71">
        <v>164431.264</v>
      </c>
      <c r="M146" s="71">
        <v>131555.42600000001</v>
      </c>
      <c r="N146" s="71">
        <v>0</v>
      </c>
      <c r="O146" s="71">
        <v>0</v>
      </c>
      <c r="P146" s="72">
        <v>0</v>
      </c>
    </row>
    <row r="147" spans="1:17" ht="355.5" customHeight="1">
      <c r="A147" s="3"/>
      <c r="B147" s="49">
        <v>40</v>
      </c>
      <c r="C147" s="50" t="s">
        <v>107</v>
      </c>
      <c r="D147" s="51">
        <v>301020006</v>
      </c>
      <c r="E147" s="50" t="s">
        <v>123</v>
      </c>
      <c r="F147" s="171"/>
      <c r="G147" s="171"/>
      <c r="H147" s="54" t="s">
        <v>496</v>
      </c>
      <c r="I147" s="68" t="s">
        <v>497</v>
      </c>
      <c r="J147" s="54" t="s">
        <v>491</v>
      </c>
      <c r="K147" s="55">
        <v>6894.5879999999997</v>
      </c>
      <c r="L147" s="56">
        <v>5335.9889999999996</v>
      </c>
      <c r="M147" s="56">
        <v>1171.153</v>
      </c>
      <c r="N147" s="56">
        <v>0</v>
      </c>
      <c r="O147" s="56">
        <v>0</v>
      </c>
      <c r="P147" s="57">
        <v>0</v>
      </c>
    </row>
    <row r="148" spans="1:17" ht="228" customHeight="1">
      <c r="A148" s="3"/>
      <c r="B148" s="78"/>
      <c r="C148" s="59"/>
      <c r="D148" s="79"/>
      <c r="E148" s="80"/>
      <c r="F148" s="81">
        <v>4</v>
      </c>
      <c r="G148" s="81">
        <v>9</v>
      </c>
      <c r="H148" s="54" t="s">
        <v>495</v>
      </c>
      <c r="I148" s="68" t="s">
        <v>497</v>
      </c>
      <c r="J148" s="54" t="s">
        <v>491</v>
      </c>
      <c r="K148" s="63">
        <v>6894.5879999999997</v>
      </c>
      <c r="L148" s="64">
        <v>5335.9889999999996</v>
      </c>
      <c r="M148" s="64">
        <v>1171.153</v>
      </c>
      <c r="N148" s="64">
        <v>0</v>
      </c>
      <c r="O148" s="64">
        <v>0</v>
      </c>
      <c r="P148" s="65">
        <v>0</v>
      </c>
    </row>
    <row r="149" spans="1:17" ht="318.75" customHeight="1">
      <c r="A149" s="3"/>
      <c r="B149" s="49">
        <v>40</v>
      </c>
      <c r="C149" s="50" t="s">
        <v>107</v>
      </c>
      <c r="D149" s="51">
        <v>301020007</v>
      </c>
      <c r="E149" s="50" t="s">
        <v>122</v>
      </c>
      <c r="F149" s="171"/>
      <c r="G149" s="171"/>
      <c r="H149" s="54" t="s">
        <v>498</v>
      </c>
      <c r="I149" s="68" t="s">
        <v>497</v>
      </c>
      <c r="J149" s="54" t="s">
        <v>491</v>
      </c>
      <c r="K149" s="55">
        <v>65691.032000000007</v>
      </c>
      <c r="L149" s="56">
        <v>29175.365000000002</v>
      </c>
      <c r="M149" s="56">
        <v>42373.108</v>
      </c>
      <c r="N149" s="56">
        <v>72166.7</v>
      </c>
      <c r="O149" s="56">
        <v>54350.1</v>
      </c>
      <c r="P149" s="57">
        <v>54350.1</v>
      </c>
    </row>
    <row r="150" spans="1:17" ht="188.25" customHeight="1">
      <c r="A150" s="3"/>
      <c r="B150" s="58"/>
      <c r="C150" s="59"/>
      <c r="D150" s="60"/>
      <c r="E150" s="61"/>
      <c r="F150" s="62">
        <v>5</v>
      </c>
      <c r="G150" s="62">
        <v>1</v>
      </c>
      <c r="H150" s="54" t="s">
        <v>490</v>
      </c>
      <c r="I150" s="53" t="s">
        <v>492</v>
      </c>
      <c r="J150" s="54" t="s">
        <v>491</v>
      </c>
      <c r="K150" s="63">
        <v>50435.337</v>
      </c>
      <c r="L150" s="64">
        <v>14011.239</v>
      </c>
      <c r="M150" s="64">
        <v>42281.538999999997</v>
      </c>
      <c r="N150" s="64">
        <v>0</v>
      </c>
      <c r="O150" s="64">
        <v>0</v>
      </c>
      <c r="P150" s="65">
        <v>0</v>
      </c>
    </row>
    <row r="151" spans="1:17" ht="195" customHeight="1">
      <c r="A151" s="3"/>
      <c r="B151" s="73"/>
      <c r="C151" s="66"/>
      <c r="D151" s="74"/>
      <c r="E151" s="75"/>
      <c r="F151" s="76">
        <v>5</v>
      </c>
      <c r="G151" s="76">
        <v>2</v>
      </c>
      <c r="H151" s="54" t="s">
        <v>490</v>
      </c>
      <c r="I151" s="53" t="s">
        <v>492</v>
      </c>
      <c r="J151" s="54" t="s">
        <v>491</v>
      </c>
      <c r="K151" s="70">
        <v>15255.694</v>
      </c>
      <c r="L151" s="71">
        <v>15164.125</v>
      </c>
      <c r="M151" s="71">
        <v>91.569000000000003</v>
      </c>
      <c r="N151" s="71">
        <v>72166.7</v>
      </c>
      <c r="O151" s="71">
        <v>54350.1</v>
      </c>
      <c r="P151" s="72">
        <v>54350.1</v>
      </c>
    </row>
    <row r="152" spans="1:17" ht="192.75" customHeight="1">
      <c r="A152" s="3"/>
      <c r="B152" s="49">
        <v>40</v>
      </c>
      <c r="C152" s="50" t="s">
        <v>107</v>
      </c>
      <c r="D152" s="51">
        <v>301020016</v>
      </c>
      <c r="E152" s="50" t="s">
        <v>121</v>
      </c>
      <c r="F152" s="171"/>
      <c r="G152" s="171"/>
      <c r="H152" s="54" t="s">
        <v>565</v>
      </c>
      <c r="I152" s="53" t="s">
        <v>566</v>
      </c>
      <c r="J152" s="54" t="s">
        <v>564</v>
      </c>
      <c r="K152" s="55">
        <v>25846.118999999999</v>
      </c>
      <c r="L152" s="56">
        <v>25828.805</v>
      </c>
      <c r="M152" s="56">
        <v>0</v>
      </c>
      <c r="N152" s="56">
        <v>0</v>
      </c>
      <c r="O152" s="56">
        <v>0</v>
      </c>
      <c r="P152" s="57">
        <v>0</v>
      </c>
    </row>
    <row r="153" spans="1:17" ht="209.25" customHeight="1">
      <c r="A153" s="3"/>
      <c r="B153" s="82"/>
      <c r="C153" s="54"/>
      <c r="D153" s="79"/>
      <c r="E153" s="80"/>
      <c r="F153" s="81">
        <v>3</v>
      </c>
      <c r="G153" s="81">
        <v>14</v>
      </c>
      <c r="H153" s="54" t="s">
        <v>565</v>
      </c>
      <c r="I153" s="53" t="s">
        <v>566</v>
      </c>
      <c r="J153" s="54" t="s">
        <v>564</v>
      </c>
      <c r="K153" s="77">
        <v>25846.118999999999</v>
      </c>
      <c r="L153" s="77">
        <v>25828.805</v>
      </c>
      <c r="M153" s="77">
        <v>0</v>
      </c>
      <c r="N153" s="77">
        <v>0</v>
      </c>
      <c r="O153" s="77">
        <v>0</v>
      </c>
      <c r="P153" s="77">
        <v>0</v>
      </c>
    </row>
    <row r="154" spans="1:17" ht="293.25" customHeight="1">
      <c r="A154" s="3"/>
      <c r="B154" s="49">
        <v>40</v>
      </c>
      <c r="C154" s="50" t="s">
        <v>107</v>
      </c>
      <c r="D154" s="51">
        <v>301020019</v>
      </c>
      <c r="E154" s="50" t="s">
        <v>119</v>
      </c>
      <c r="F154" s="171"/>
      <c r="G154" s="171"/>
      <c r="H154" s="54" t="s">
        <v>563</v>
      </c>
      <c r="I154" s="68" t="s">
        <v>492</v>
      </c>
      <c r="J154" s="54" t="s">
        <v>491</v>
      </c>
      <c r="K154" s="55">
        <v>14368.191999999999</v>
      </c>
      <c r="L154" s="56">
        <v>5402.5020000000004</v>
      </c>
      <c r="M154" s="56">
        <v>91565.650999999998</v>
      </c>
      <c r="N154" s="56">
        <v>0</v>
      </c>
      <c r="O154" s="56">
        <v>0</v>
      </c>
      <c r="P154" s="57">
        <v>0</v>
      </c>
    </row>
    <row r="155" spans="1:17" ht="191.25" customHeight="1">
      <c r="A155" s="3"/>
      <c r="B155" s="78"/>
      <c r="C155" s="59"/>
      <c r="D155" s="79"/>
      <c r="E155" s="80"/>
      <c r="F155" s="81">
        <v>8</v>
      </c>
      <c r="G155" s="81">
        <v>1</v>
      </c>
      <c r="H155" s="54" t="s">
        <v>507</v>
      </c>
      <c r="I155" s="68" t="s">
        <v>487</v>
      </c>
      <c r="J155" s="54" t="s">
        <v>491</v>
      </c>
      <c r="K155" s="63">
        <v>14368.191999999999</v>
      </c>
      <c r="L155" s="64">
        <v>5402.5020000000004</v>
      </c>
      <c r="M155" s="64">
        <v>91565.650999999998</v>
      </c>
      <c r="N155" s="64">
        <v>0</v>
      </c>
      <c r="O155" s="64">
        <v>0</v>
      </c>
      <c r="P155" s="65">
        <v>0</v>
      </c>
    </row>
    <row r="156" spans="1:17" ht="409.5" customHeight="1">
      <c r="A156" s="3"/>
      <c r="B156" s="49">
        <v>40</v>
      </c>
      <c r="C156" s="50" t="s">
        <v>32</v>
      </c>
      <c r="D156" s="51">
        <v>301020030</v>
      </c>
      <c r="E156" s="50" t="s">
        <v>118</v>
      </c>
      <c r="F156" s="171"/>
      <c r="G156" s="172"/>
      <c r="H156" s="54" t="s">
        <v>567</v>
      </c>
      <c r="I156" s="68" t="s">
        <v>487</v>
      </c>
      <c r="J156" s="54" t="s">
        <v>491</v>
      </c>
      <c r="K156" s="55">
        <v>5111.04</v>
      </c>
      <c r="L156" s="56">
        <v>5111.04</v>
      </c>
      <c r="M156" s="56">
        <v>5000</v>
      </c>
      <c r="N156" s="56">
        <v>0</v>
      </c>
      <c r="O156" s="56">
        <v>0</v>
      </c>
      <c r="P156" s="57">
        <v>0</v>
      </c>
    </row>
    <row r="157" spans="1:17" ht="243.75" customHeight="1">
      <c r="A157" s="3"/>
      <c r="B157" s="78"/>
      <c r="C157" s="59"/>
      <c r="D157" s="79"/>
      <c r="E157" s="80"/>
      <c r="F157" s="81">
        <v>4</v>
      </c>
      <c r="G157" s="81">
        <v>12</v>
      </c>
      <c r="H157" s="54" t="s">
        <v>567</v>
      </c>
      <c r="I157" s="68" t="s">
        <v>487</v>
      </c>
      <c r="J157" s="54" t="s">
        <v>491</v>
      </c>
      <c r="K157" s="63">
        <v>5111.04</v>
      </c>
      <c r="L157" s="64">
        <v>5111.04</v>
      </c>
      <c r="M157" s="64">
        <v>5000</v>
      </c>
      <c r="N157" s="64">
        <v>0</v>
      </c>
      <c r="O157" s="64">
        <v>0</v>
      </c>
      <c r="P157" s="65">
        <v>0</v>
      </c>
    </row>
    <row r="158" spans="1:17" ht="334.5" customHeight="1">
      <c r="A158" s="3"/>
      <c r="B158" s="49">
        <v>40</v>
      </c>
      <c r="C158" s="50" t="s">
        <v>32</v>
      </c>
      <c r="D158" s="51">
        <v>302000001</v>
      </c>
      <c r="E158" s="50" t="s">
        <v>116</v>
      </c>
      <c r="F158" s="171"/>
      <c r="G158" s="171"/>
      <c r="H158" s="54" t="s">
        <v>568</v>
      </c>
      <c r="I158" s="68" t="s">
        <v>569</v>
      </c>
      <c r="J158" s="54" t="s">
        <v>114</v>
      </c>
      <c r="K158" s="55">
        <v>37888.097000000002</v>
      </c>
      <c r="L158" s="56">
        <v>19923.125</v>
      </c>
      <c r="M158" s="56">
        <v>36371.476000000002</v>
      </c>
      <c r="N158" s="56">
        <v>31036.213</v>
      </c>
      <c r="O158" s="56">
        <v>30758.213</v>
      </c>
      <c r="P158" s="57">
        <v>30758.213</v>
      </c>
    </row>
    <row r="159" spans="1:17" ht="336" customHeight="1">
      <c r="A159" s="3"/>
      <c r="B159" s="49"/>
      <c r="C159" s="66"/>
      <c r="D159" s="67"/>
      <c r="E159" s="68"/>
      <c r="F159" s="69">
        <v>1</v>
      </c>
      <c r="G159" s="69">
        <v>4</v>
      </c>
      <c r="H159" s="54" t="s">
        <v>568</v>
      </c>
      <c r="I159" s="68" t="s">
        <v>569</v>
      </c>
      <c r="J159" s="54" t="s">
        <v>114</v>
      </c>
      <c r="K159" s="70">
        <v>17366.304</v>
      </c>
      <c r="L159" s="71">
        <v>5044.1719999999996</v>
      </c>
      <c r="M159" s="71">
        <v>16383.543</v>
      </c>
      <c r="N159" s="71">
        <v>13057.302</v>
      </c>
      <c r="O159" s="71">
        <v>13057.302</v>
      </c>
      <c r="P159" s="72">
        <v>13057.302</v>
      </c>
    </row>
    <row r="160" spans="1:17" ht="409.5" customHeight="1">
      <c r="A160" s="3"/>
      <c r="B160" s="49"/>
      <c r="C160" s="66"/>
      <c r="D160" s="67"/>
      <c r="E160" s="68"/>
      <c r="F160" s="69">
        <v>1</v>
      </c>
      <c r="G160" s="69">
        <v>13</v>
      </c>
      <c r="H160" s="54" t="s">
        <v>568</v>
      </c>
      <c r="I160" s="68" t="s">
        <v>569</v>
      </c>
      <c r="J160" s="54" t="s">
        <v>114</v>
      </c>
      <c r="K160" s="70">
        <v>7960.6090000000004</v>
      </c>
      <c r="L160" s="71">
        <v>3766.6210000000001</v>
      </c>
      <c r="M160" s="71">
        <v>6172.98</v>
      </c>
      <c r="N160" s="71">
        <v>4000.9209999999998</v>
      </c>
      <c r="O160" s="71">
        <v>4000.9209999999998</v>
      </c>
      <c r="P160" s="72">
        <v>4000.9209999999998</v>
      </c>
      <c r="Q160" s="10"/>
    </row>
    <row r="161" spans="1:17" ht="361.5" customHeight="1">
      <c r="A161" s="3"/>
      <c r="B161" s="49"/>
      <c r="C161" s="66"/>
      <c r="D161" s="67"/>
      <c r="E161" s="68"/>
      <c r="F161" s="69">
        <v>10</v>
      </c>
      <c r="G161" s="69">
        <v>1</v>
      </c>
      <c r="H161" s="54" t="s">
        <v>568</v>
      </c>
      <c r="I161" s="68" t="s">
        <v>569</v>
      </c>
      <c r="J161" s="54" t="s">
        <v>114</v>
      </c>
      <c r="K161" s="70">
        <v>9791.0460000000003</v>
      </c>
      <c r="L161" s="71">
        <v>9791.0460000000003</v>
      </c>
      <c r="M161" s="71">
        <v>11338.432000000001</v>
      </c>
      <c r="N161" s="71">
        <v>11338.432000000001</v>
      </c>
      <c r="O161" s="71">
        <v>11338.432000000001</v>
      </c>
      <c r="P161" s="72">
        <v>11338.432000000001</v>
      </c>
    </row>
    <row r="162" spans="1:17" ht="342" customHeight="1">
      <c r="A162" s="3"/>
      <c r="B162" s="49"/>
      <c r="C162" s="66"/>
      <c r="D162" s="67"/>
      <c r="E162" s="68"/>
      <c r="F162" s="69">
        <v>12</v>
      </c>
      <c r="G162" s="69">
        <v>1</v>
      </c>
      <c r="H162" s="54" t="s">
        <v>568</v>
      </c>
      <c r="I162" s="68" t="s">
        <v>569</v>
      </c>
      <c r="J162" s="54" t="s">
        <v>114</v>
      </c>
      <c r="K162" s="70">
        <v>1239.5</v>
      </c>
      <c r="L162" s="71">
        <v>906.31299999999999</v>
      </c>
      <c r="M162" s="71">
        <v>1003.9</v>
      </c>
      <c r="N162" s="71">
        <v>808.9</v>
      </c>
      <c r="O162" s="71">
        <v>808.9</v>
      </c>
      <c r="P162" s="72">
        <v>808.9</v>
      </c>
    </row>
    <row r="163" spans="1:17" ht="315.75" customHeight="1">
      <c r="A163" s="3"/>
      <c r="B163" s="73"/>
      <c r="C163" s="66"/>
      <c r="D163" s="74"/>
      <c r="E163" s="75"/>
      <c r="F163" s="76">
        <v>12</v>
      </c>
      <c r="G163" s="76">
        <v>2</v>
      </c>
      <c r="H163" s="54" t="s">
        <v>568</v>
      </c>
      <c r="I163" s="68" t="s">
        <v>569</v>
      </c>
      <c r="J163" s="54" t="s">
        <v>114</v>
      </c>
      <c r="K163" s="70">
        <v>396.95</v>
      </c>
      <c r="L163" s="71">
        <v>396.9</v>
      </c>
      <c r="M163" s="71">
        <v>452</v>
      </c>
      <c r="N163" s="71">
        <v>352</v>
      </c>
      <c r="O163" s="71">
        <v>352</v>
      </c>
      <c r="P163" s="72">
        <v>352</v>
      </c>
    </row>
    <row r="164" spans="1:17" ht="285.75" customHeight="1">
      <c r="A164" s="3"/>
      <c r="B164" s="49">
        <v>40</v>
      </c>
      <c r="C164" s="50" t="s">
        <v>32</v>
      </c>
      <c r="D164" s="51">
        <v>302000002</v>
      </c>
      <c r="E164" s="50" t="s">
        <v>113</v>
      </c>
      <c r="F164" s="171"/>
      <c r="G164" s="171"/>
      <c r="H164" s="54" t="s">
        <v>570</v>
      </c>
      <c r="I164" s="53" t="s">
        <v>487</v>
      </c>
      <c r="J164" s="54" t="s">
        <v>500</v>
      </c>
      <c r="K164" s="55">
        <v>412320.22899999999</v>
      </c>
      <c r="L164" s="56">
        <v>401805.37400000001</v>
      </c>
      <c r="M164" s="56">
        <v>395923.70500000002</v>
      </c>
      <c r="N164" s="56">
        <v>380092.86800000002</v>
      </c>
      <c r="O164" s="56">
        <v>380092.86800000002</v>
      </c>
      <c r="P164" s="57">
        <v>380092.86800000002</v>
      </c>
    </row>
    <row r="165" spans="1:17" ht="167.25" customHeight="1">
      <c r="A165" s="3"/>
      <c r="B165" s="49"/>
      <c r="C165" s="54"/>
      <c r="D165" s="67"/>
      <c r="E165" s="68"/>
      <c r="F165" s="69">
        <v>1</v>
      </c>
      <c r="G165" s="69">
        <v>13</v>
      </c>
      <c r="H165" s="54" t="s">
        <v>499</v>
      </c>
      <c r="I165" s="53" t="s">
        <v>487</v>
      </c>
      <c r="J165" s="54" t="s">
        <v>500</v>
      </c>
      <c r="K165" s="91">
        <v>0</v>
      </c>
      <c r="L165" s="91">
        <v>0</v>
      </c>
      <c r="M165" s="91">
        <v>36.24</v>
      </c>
      <c r="N165" s="91">
        <v>0</v>
      </c>
      <c r="O165" s="91">
        <v>0</v>
      </c>
      <c r="P165" s="91">
        <v>0</v>
      </c>
    </row>
    <row r="166" spans="1:17" ht="319.5" customHeight="1">
      <c r="A166" s="3"/>
      <c r="B166" s="49"/>
      <c r="C166" s="66"/>
      <c r="D166" s="67"/>
      <c r="E166" s="68"/>
      <c r="F166" s="69">
        <v>1</v>
      </c>
      <c r="G166" s="69">
        <v>2</v>
      </c>
      <c r="H166" s="54" t="s">
        <v>499</v>
      </c>
      <c r="I166" s="53" t="s">
        <v>487</v>
      </c>
      <c r="J166" s="54" t="s">
        <v>500</v>
      </c>
      <c r="K166" s="70">
        <v>38146.631999999998</v>
      </c>
      <c r="L166" s="71">
        <v>33423.046000000002</v>
      </c>
      <c r="M166" s="71">
        <v>37285.504999999997</v>
      </c>
      <c r="N166" s="71">
        <v>33285.504999999997</v>
      </c>
      <c r="O166" s="71">
        <v>33285.504999999997</v>
      </c>
      <c r="P166" s="72">
        <v>33285.504999999997</v>
      </c>
    </row>
    <row r="167" spans="1:17" ht="376.5" customHeight="1">
      <c r="A167" s="3"/>
      <c r="B167" s="73"/>
      <c r="C167" s="66"/>
      <c r="D167" s="74"/>
      <c r="E167" s="75"/>
      <c r="F167" s="76">
        <v>1</v>
      </c>
      <c r="G167" s="76">
        <v>4</v>
      </c>
      <c r="H167" s="54" t="s">
        <v>499</v>
      </c>
      <c r="I167" s="53" t="s">
        <v>487</v>
      </c>
      <c r="J167" s="54" t="s">
        <v>500</v>
      </c>
      <c r="K167" s="70">
        <v>358381.59700000001</v>
      </c>
      <c r="L167" s="71">
        <v>358380.32799999998</v>
      </c>
      <c r="M167" s="71">
        <v>351156.424</v>
      </c>
      <c r="N167" s="71">
        <v>339632.924</v>
      </c>
      <c r="O167" s="71">
        <v>339632.924</v>
      </c>
      <c r="P167" s="72">
        <v>339632.924</v>
      </c>
    </row>
    <row r="168" spans="1:17" ht="222" customHeight="1">
      <c r="A168" s="3"/>
      <c r="B168" s="49">
        <v>40</v>
      </c>
      <c r="C168" s="50" t="s">
        <v>0</v>
      </c>
      <c r="D168" s="51">
        <v>302000004</v>
      </c>
      <c r="E168" s="50" t="s">
        <v>111</v>
      </c>
      <c r="F168" s="171"/>
      <c r="G168" s="171"/>
      <c r="H168" s="54" t="s">
        <v>488</v>
      </c>
      <c r="I168" s="53" t="s">
        <v>18</v>
      </c>
      <c r="J168" s="54" t="s">
        <v>80</v>
      </c>
      <c r="K168" s="55">
        <v>5.4</v>
      </c>
      <c r="L168" s="56">
        <v>2.8740000000000001</v>
      </c>
      <c r="M168" s="56">
        <v>2.0470000000000002</v>
      </c>
      <c r="N168" s="56">
        <v>2.5489999999999999</v>
      </c>
      <c r="O168" s="56">
        <v>2.528</v>
      </c>
      <c r="P168" s="57">
        <v>2.528</v>
      </c>
    </row>
    <row r="169" spans="1:17" ht="136.5" customHeight="1">
      <c r="A169" s="3"/>
      <c r="B169" s="78"/>
      <c r="C169" s="59"/>
      <c r="D169" s="79"/>
      <c r="E169" s="80"/>
      <c r="F169" s="81">
        <v>13</v>
      </c>
      <c r="G169" s="81">
        <v>1</v>
      </c>
      <c r="H169" s="54" t="s">
        <v>488</v>
      </c>
      <c r="I169" s="53" t="s">
        <v>18</v>
      </c>
      <c r="J169" s="54" t="s">
        <v>80</v>
      </c>
      <c r="K169" s="63">
        <v>5.4</v>
      </c>
      <c r="L169" s="64">
        <v>2.8740000000000001</v>
      </c>
      <c r="M169" s="64">
        <v>2.0470000000000002</v>
      </c>
      <c r="N169" s="64">
        <v>2.5489999999999999</v>
      </c>
      <c r="O169" s="64">
        <v>2.528</v>
      </c>
      <c r="P169" s="65">
        <v>2.528</v>
      </c>
    </row>
    <row r="170" spans="1:17" ht="195" customHeight="1">
      <c r="A170" s="3"/>
      <c r="B170" s="49">
        <v>40</v>
      </c>
      <c r="C170" s="50" t="s">
        <v>16</v>
      </c>
      <c r="D170" s="51">
        <v>302000008</v>
      </c>
      <c r="E170" s="50" t="s">
        <v>110</v>
      </c>
      <c r="F170" s="95"/>
      <c r="G170" s="96"/>
      <c r="H170" s="54" t="s">
        <v>571</v>
      </c>
      <c r="I170" s="53" t="s">
        <v>487</v>
      </c>
      <c r="J170" s="54" t="s">
        <v>80</v>
      </c>
      <c r="K170" s="55">
        <v>233049.723</v>
      </c>
      <c r="L170" s="56">
        <v>226340.636</v>
      </c>
      <c r="M170" s="56">
        <v>230917.394</v>
      </c>
      <c r="N170" s="56">
        <v>206173.231</v>
      </c>
      <c r="O170" s="56">
        <v>206173.231</v>
      </c>
      <c r="P170" s="57">
        <v>206173.231</v>
      </c>
    </row>
    <row r="171" spans="1:17" ht="199.5" customHeight="1">
      <c r="A171" s="3"/>
      <c r="B171" s="49">
        <v>40</v>
      </c>
      <c r="C171" s="54" t="s">
        <v>472</v>
      </c>
      <c r="D171" s="60"/>
      <c r="E171" s="61"/>
      <c r="F171" s="62">
        <v>1</v>
      </c>
      <c r="G171" s="62">
        <v>13</v>
      </c>
      <c r="H171" s="54" t="s">
        <v>539</v>
      </c>
      <c r="I171" s="68" t="s">
        <v>538</v>
      </c>
      <c r="J171" s="54" t="s">
        <v>540</v>
      </c>
      <c r="K171" s="91">
        <v>115733</v>
      </c>
      <c r="L171" s="91">
        <v>111253.19899999999</v>
      </c>
      <c r="M171" s="91">
        <v>116979.53200000001</v>
      </c>
      <c r="N171" s="91">
        <v>115592.818</v>
      </c>
      <c r="O171" s="91">
        <v>115592.818</v>
      </c>
      <c r="P171" s="91">
        <v>115592.818</v>
      </c>
      <c r="Q171" s="13"/>
    </row>
    <row r="172" spans="1:17" ht="273" customHeight="1">
      <c r="A172" s="3"/>
      <c r="B172" s="49"/>
      <c r="C172" s="66"/>
      <c r="D172" s="67"/>
      <c r="E172" s="68"/>
      <c r="F172" s="69">
        <v>4</v>
      </c>
      <c r="G172" s="69">
        <v>12</v>
      </c>
      <c r="H172" s="54" t="s">
        <v>572</v>
      </c>
      <c r="I172" s="68" t="s">
        <v>574</v>
      </c>
      <c r="J172" s="54" t="s">
        <v>573</v>
      </c>
      <c r="K172" s="70">
        <v>46303.163</v>
      </c>
      <c r="L172" s="71">
        <v>45593.093000000001</v>
      </c>
      <c r="M172" s="71">
        <v>45810.76</v>
      </c>
      <c r="N172" s="71">
        <v>45810.76</v>
      </c>
      <c r="O172" s="71">
        <v>45810.76</v>
      </c>
      <c r="P172" s="72">
        <v>45810.76</v>
      </c>
    </row>
    <row r="173" spans="1:17" ht="153" customHeight="1">
      <c r="A173" s="3"/>
      <c r="B173" s="49"/>
      <c r="C173" s="66"/>
      <c r="D173" s="67"/>
      <c r="E173" s="68"/>
      <c r="F173" s="69">
        <v>12</v>
      </c>
      <c r="G173" s="69">
        <v>1</v>
      </c>
      <c r="H173" s="54" t="s">
        <v>576</v>
      </c>
      <c r="I173" s="53" t="s">
        <v>575</v>
      </c>
      <c r="J173" s="54" t="s">
        <v>577</v>
      </c>
      <c r="K173" s="70">
        <v>31190.5</v>
      </c>
      <c r="L173" s="71">
        <v>30835.353999999999</v>
      </c>
      <c r="M173" s="71">
        <v>28408.552</v>
      </c>
      <c r="N173" s="71">
        <v>28010.552</v>
      </c>
      <c r="O173" s="71">
        <v>28010.552</v>
      </c>
      <c r="P173" s="72">
        <v>28010.552</v>
      </c>
    </row>
    <row r="174" spans="1:17" ht="135.75" customHeight="1">
      <c r="A174" s="3"/>
      <c r="B174" s="49"/>
      <c r="C174" s="66"/>
      <c r="D174" s="67"/>
      <c r="E174" s="68"/>
      <c r="F174" s="69">
        <v>4</v>
      </c>
      <c r="G174" s="69">
        <v>1</v>
      </c>
      <c r="H174" s="54" t="s">
        <v>578</v>
      </c>
      <c r="I174" s="53"/>
      <c r="J174" s="54" t="s">
        <v>77</v>
      </c>
      <c r="K174" s="70">
        <v>603.43299999999999</v>
      </c>
      <c r="L174" s="71">
        <v>603.43299999999999</v>
      </c>
      <c r="M174" s="71">
        <v>0</v>
      </c>
      <c r="N174" s="71">
        <v>0</v>
      </c>
      <c r="O174" s="71">
        <v>0</v>
      </c>
      <c r="P174" s="72">
        <v>0</v>
      </c>
    </row>
    <row r="175" spans="1:17" ht="151.5" customHeight="1">
      <c r="A175" s="3"/>
      <c r="B175" s="49"/>
      <c r="C175" s="66"/>
      <c r="D175" s="67"/>
      <c r="E175" s="68"/>
      <c r="F175" s="69">
        <v>7</v>
      </c>
      <c r="G175" s="69">
        <v>7</v>
      </c>
      <c r="H175" s="54" t="s">
        <v>578</v>
      </c>
      <c r="I175" s="53" t="s">
        <v>579</v>
      </c>
      <c r="J175" s="54" t="s">
        <v>580</v>
      </c>
      <c r="K175" s="70">
        <v>16977.216</v>
      </c>
      <c r="L175" s="71">
        <v>16977.216</v>
      </c>
      <c r="M175" s="71">
        <v>18088.998</v>
      </c>
      <c r="N175" s="71">
        <v>17809.100999999999</v>
      </c>
      <c r="O175" s="71">
        <v>17809.100999999999</v>
      </c>
      <c r="P175" s="72">
        <v>17809.100999999999</v>
      </c>
    </row>
    <row r="176" spans="1:17" ht="231.75" customHeight="1">
      <c r="A176" s="3"/>
      <c r="B176" s="49"/>
      <c r="C176" s="66"/>
      <c r="D176" s="67"/>
      <c r="E176" s="68"/>
      <c r="F176" s="69">
        <v>4</v>
      </c>
      <c r="G176" s="69">
        <v>1</v>
      </c>
      <c r="H176" s="54" t="s">
        <v>581</v>
      </c>
      <c r="I176" s="53" t="s">
        <v>487</v>
      </c>
      <c r="J176" s="54" t="s">
        <v>491</v>
      </c>
      <c r="K176" s="70">
        <v>49.52</v>
      </c>
      <c r="L176" s="71">
        <v>49.52</v>
      </c>
      <c r="M176" s="71">
        <v>0</v>
      </c>
      <c r="N176" s="71">
        <v>0</v>
      </c>
      <c r="O176" s="71">
        <v>0</v>
      </c>
      <c r="P176" s="72">
        <v>0</v>
      </c>
    </row>
    <row r="177" spans="1:17" ht="198" customHeight="1">
      <c r="A177" s="3"/>
      <c r="B177" s="49"/>
      <c r="C177" s="66"/>
      <c r="D177" s="67"/>
      <c r="E177" s="68"/>
      <c r="F177" s="69">
        <v>7</v>
      </c>
      <c r="G177" s="69">
        <v>3</v>
      </c>
      <c r="H177" s="54" t="s">
        <v>581</v>
      </c>
      <c r="I177" s="53" t="s">
        <v>487</v>
      </c>
      <c r="J177" s="54" t="s">
        <v>491</v>
      </c>
      <c r="K177" s="70">
        <v>401.6</v>
      </c>
      <c r="L177" s="71">
        <v>401.6</v>
      </c>
      <c r="M177" s="71">
        <v>230</v>
      </c>
      <c r="N177" s="71">
        <v>0</v>
      </c>
      <c r="O177" s="71">
        <v>0</v>
      </c>
      <c r="P177" s="72">
        <v>0</v>
      </c>
    </row>
    <row r="178" spans="1:17" ht="217.5" customHeight="1">
      <c r="A178" s="3"/>
      <c r="B178" s="49"/>
      <c r="C178" s="66"/>
      <c r="D178" s="67"/>
      <c r="E178" s="68"/>
      <c r="F178" s="69">
        <v>8</v>
      </c>
      <c r="G178" s="69">
        <v>1</v>
      </c>
      <c r="H178" s="54" t="s">
        <v>581</v>
      </c>
      <c r="I178" s="53" t="s">
        <v>487</v>
      </c>
      <c r="J178" s="54" t="s">
        <v>491</v>
      </c>
      <c r="K178" s="70">
        <v>6065.1589999999997</v>
      </c>
      <c r="L178" s="71">
        <v>4901.09</v>
      </c>
      <c r="M178" s="71">
        <v>4855.32</v>
      </c>
      <c r="N178" s="71">
        <v>0</v>
      </c>
      <c r="O178" s="71">
        <v>0</v>
      </c>
      <c r="P178" s="72">
        <v>0</v>
      </c>
    </row>
    <row r="179" spans="1:17" ht="256.5" customHeight="1">
      <c r="A179" s="3"/>
      <c r="B179" s="73"/>
      <c r="C179" s="66"/>
      <c r="D179" s="74"/>
      <c r="E179" s="75"/>
      <c r="F179" s="76">
        <v>8</v>
      </c>
      <c r="G179" s="76">
        <v>4</v>
      </c>
      <c r="H179" s="54" t="s">
        <v>507</v>
      </c>
      <c r="I179" s="68" t="s">
        <v>487</v>
      </c>
      <c r="J179" s="54" t="s">
        <v>491</v>
      </c>
      <c r="K179" s="70">
        <v>16928.901000000002</v>
      </c>
      <c r="L179" s="71">
        <v>16928.901000000002</v>
      </c>
      <c r="M179" s="71">
        <v>17594.232</v>
      </c>
      <c r="N179" s="71">
        <v>0</v>
      </c>
      <c r="O179" s="71">
        <v>0</v>
      </c>
      <c r="P179" s="72">
        <v>0</v>
      </c>
    </row>
    <row r="180" spans="1:17" ht="180" customHeight="1">
      <c r="A180" s="3"/>
      <c r="B180" s="49">
        <v>40</v>
      </c>
      <c r="C180" s="50" t="s">
        <v>32</v>
      </c>
      <c r="D180" s="51">
        <v>302000017</v>
      </c>
      <c r="E180" s="50" t="s">
        <v>109</v>
      </c>
      <c r="F180" s="171"/>
      <c r="G180" s="171"/>
      <c r="H180" s="54" t="s">
        <v>584</v>
      </c>
      <c r="I180" s="53" t="s">
        <v>585</v>
      </c>
      <c r="J180" s="54" t="s">
        <v>586</v>
      </c>
      <c r="K180" s="55">
        <v>19937.955999999998</v>
      </c>
      <c r="L180" s="56">
        <v>19913.841</v>
      </c>
      <c r="M180" s="56">
        <v>19800.916000000001</v>
      </c>
      <c r="N180" s="56">
        <v>19862.616000000002</v>
      </c>
      <c r="O180" s="56">
        <v>19862.616000000002</v>
      </c>
      <c r="P180" s="57">
        <v>19862.616000000002</v>
      </c>
    </row>
    <row r="181" spans="1:17" ht="144" customHeight="1">
      <c r="A181" s="3"/>
      <c r="B181" s="78"/>
      <c r="C181" s="59"/>
      <c r="D181" s="79"/>
      <c r="E181" s="80"/>
      <c r="F181" s="81">
        <v>12</v>
      </c>
      <c r="G181" s="81">
        <v>2</v>
      </c>
      <c r="H181" s="54" t="s">
        <v>584</v>
      </c>
      <c r="I181" s="53" t="s">
        <v>585</v>
      </c>
      <c r="J181" s="54" t="s">
        <v>586</v>
      </c>
      <c r="K181" s="63">
        <v>19937.955999999998</v>
      </c>
      <c r="L181" s="64">
        <v>19913.841</v>
      </c>
      <c r="M181" s="64">
        <v>19800.916000000001</v>
      </c>
      <c r="N181" s="64">
        <v>19862.616000000002</v>
      </c>
      <c r="O181" s="64">
        <v>19862.616000000002</v>
      </c>
      <c r="P181" s="65">
        <v>19862.616000000002</v>
      </c>
    </row>
    <row r="182" spans="1:17" ht="249.75" customHeight="1">
      <c r="A182" s="3"/>
      <c r="B182" s="49">
        <v>40</v>
      </c>
      <c r="C182" s="50" t="s">
        <v>32</v>
      </c>
      <c r="D182" s="51">
        <v>302000019</v>
      </c>
      <c r="E182" s="50" t="s">
        <v>108</v>
      </c>
      <c r="F182" s="171"/>
      <c r="G182" s="171"/>
      <c r="H182" s="54" t="s">
        <v>582</v>
      </c>
      <c r="I182" s="53" t="s">
        <v>487</v>
      </c>
      <c r="J182" s="54" t="s">
        <v>583</v>
      </c>
      <c r="K182" s="55">
        <v>555</v>
      </c>
      <c r="L182" s="56">
        <v>430.12</v>
      </c>
      <c r="M182" s="56">
        <v>255</v>
      </c>
      <c r="N182" s="56">
        <v>255</v>
      </c>
      <c r="O182" s="56">
        <v>255</v>
      </c>
      <c r="P182" s="57">
        <v>255</v>
      </c>
    </row>
    <row r="183" spans="1:17" ht="65.25" customHeight="1">
      <c r="A183" s="3"/>
      <c r="B183" s="49"/>
      <c r="C183" s="54"/>
      <c r="D183" s="67"/>
      <c r="E183" s="68"/>
      <c r="F183" s="69">
        <v>1</v>
      </c>
      <c r="G183" s="69">
        <v>13</v>
      </c>
      <c r="H183" s="54" t="s">
        <v>35</v>
      </c>
      <c r="I183" s="53" t="s">
        <v>34</v>
      </c>
      <c r="J183" s="54" t="s">
        <v>33</v>
      </c>
      <c r="K183" s="77">
        <v>5929.6750000000002</v>
      </c>
      <c r="L183" s="77">
        <v>5929.6750000000002</v>
      </c>
      <c r="M183" s="77">
        <v>4131.7</v>
      </c>
      <c r="N183" s="77">
        <v>6331.7</v>
      </c>
      <c r="O183" s="77">
        <v>6331.7</v>
      </c>
      <c r="P183" s="77">
        <v>6331.7</v>
      </c>
    </row>
    <row r="184" spans="1:17" ht="331.5" customHeight="1">
      <c r="A184" s="3"/>
      <c r="B184" s="82"/>
      <c r="C184" s="54"/>
      <c r="D184" s="83"/>
      <c r="E184" s="54"/>
      <c r="F184" s="84">
        <v>1</v>
      </c>
      <c r="G184" s="84">
        <v>13</v>
      </c>
      <c r="H184" s="54" t="s">
        <v>611</v>
      </c>
      <c r="I184" s="85" t="s">
        <v>487</v>
      </c>
      <c r="J184" s="54" t="s">
        <v>541</v>
      </c>
      <c r="K184" s="91">
        <v>555</v>
      </c>
      <c r="L184" s="91">
        <v>430.12</v>
      </c>
      <c r="M184" s="91">
        <v>255</v>
      </c>
      <c r="N184" s="91">
        <v>255</v>
      </c>
      <c r="O184" s="91">
        <v>255</v>
      </c>
      <c r="P184" s="91">
        <v>255</v>
      </c>
      <c r="Q184" s="9"/>
    </row>
    <row r="185" spans="1:17" ht="324" customHeight="1">
      <c r="A185" s="3"/>
      <c r="B185" s="49">
        <v>40</v>
      </c>
      <c r="C185" s="50" t="s">
        <v>107</v>
      </c>
      <c r="D185" s="51">
        <v>302000021</v>
      </c>
      <c r="E185" s="50" t="s">
        <v>101</v>
      </c>
      <c r="F185" s="171"/>
      <c r="G185" s="171"/>
      <c r="H185" s="54" t="s">
        <v>35</v>
      </c>
      <c r="I185" s="53" t="s">
        <v>100</v>
      </c>
      <c r="J185" s="54" t="s">
        <v>33</v>
      </c>
      <c r="K185" s="55">
        <v>34957.014000000003</v>
      </c>
      <c r="L185" s="56">
        <v>34939.680999999997</v>
      </c>
      <c r="M185" s="56">
        <v>32706.800999999999</v>
      </c>
      <c r="N185" s="56">
        <v>30515.405999999999</v>
      </c>
      <c r="O185" s="56">
        <v>30315.405999999999</v>
      </c>
      <c r="P185" s="57">
        <v>30315.405999999999</v>
      </c>
    </row>
    <row r="186" spans="1:17" ht="94.5" customHeight="1">
      <c r="A186" s="3"/>
      <c r="B186" s="49"/>
      <c r="C186" s="54"/>
      <c r="D186" s="67"/>
      <c r="E186" s="68"/>
      <c r="F186" s="69">
        <v>1</v>
      </c>
      <c r="G186" s="69">
        <v>13</v>
      </c>
      <c r="H186" s="54" t="s">
        <v>35</v>
      </c>
      <c r="I186" s="53" t="s">
        <v>34</v>
      </c>
      <c r="J186" s="54" t="s">
        <v>33</v>
      </c>
      <c r="K186" s="77">
        <v>4726.9070000000002</v>
      </c>
      <c r="L186" s="77">
        <v>4726.9070000000002</v>
      </c>
      <c r="M186" s="77">
        <v>3081.7</v>
      </c>
      <c r="N186" s="77">
        <v>5281.7</v>
      </c>
      <c r="O186" s="77">
        <v>5281.7</v>
      </c>
      <c r="P186" s="77">
        <v>5281.7</v>
      </c>
      <c r="Q186" s="9"/>
    </row>
    <row r="187" spans="1:17" ht="84" customHeight="1">
      <c r="A187" s="3"/>
      <c r="B187" s="49"/>
      <c r="C187" s="66"/>
      <c r="D187" s="67"/>
      <c r="E187" s="68"/>
      <c r="F187" s="69">
        <v>4</v>
      </c>
      <c r="G187" s="69">
        <v>12</v>
      </c>
      <c r="H187" s="54" t="s">
        <v>35</v>
      </c>
      <c r="I187" s="53" t="s">
        <v>34</v>
      </c>
      <c r="J187" s="54" t="s">
        <v>33</v>
      </c>
      <c r="K187" s="70">
        <v>833.93799999999999</v>
      </c>
      <c r="L187" s="71">
        <v>833.93799999999999</v>
      </c>
      <c r="M187" s="71">
        <v>835.9</v>
      </c>
      <c r="N187" s="71">
        <v>835.9</v>
      </c>
      <c r="O187" s="71">
        <v>835.9</v>
      </c>
      <c r="P187" s="72">
        <v>835.9</v>
      </c>
    </row>
    <row r="188" spans="1:17" ht="88.5" customHeight="1">
      <c r="A188" s="3"/>
      <c r="B188" s="49"/>
      <c r="C188" s="66"/>
      <c r="D188" s="67"/>
      <c r="E188" s="68"/>
      <c r="F188" s="69">
        <v>12</v>
      </c>
      <c r="G188" s="69">
        <v>1</v>
      </c>
      <c r="H188" s="54" t="s">
        <v>35</v>
      </c>
      <c r="I188" s="53" t="s">
        <v>34</v>
      </c>
      <c r="J188" s="54" t="s">
        <v>33</v>
      </c>
      <c r="K188" s="70">
        <v>600</v>
      </c>
      <c r="L188" s="71">
        <v>582.66700000000003</v>
      </c>
      <c r="M188" s="71">
        <v>600</v>
      </c>
      <c r="N188" s="71">
        <v>600</v>
      </c>
      <c r="O188" s="71">
        <v>600</v>
      </c>
      <c r="P188" s="72">
        <v>600</v>
      </c>
    </row>
    <row r="189" spans="1:17" ht="93" customHeight="1">
      <c r="A189" s="3"/>
      <c r="B189" s="49"/>
      <c r="C189" s="66"/>
      <c r="D189" s="67"/>
      <c r="E189" s="68"/>
      <c r="F189" s="69">
        <v>12</v>
      </c>
      <c r="G189" s="69">
        <v>2</v>
      </c>
      <c r="H189" s="54" t="s">
        <v>35</v>
      </c>
      <c r="I189" s="53" t="s">
        <v>34</v>
      </c>
      <c r="J189" s="54" t="s">
        <v>33</v>
      </c>
      <c r="K189" s="70">
        <v>529.63900000000001</v>
      </c>
      <c r="L189" s="71">
        <v>529.63900000000001</v>
      </c>
      <c r="M189" s="71">
        <v>0</v>
      </c>
      <c r="N189" s="71">
        <v>0</v>
      </c>
      <c r="O189" s="71">
        <v>0</v>
      </c>
      <c r="P189" s="72">
        <v>0</v>
      </c>
    </row>
    <row r="190" spans="1:17" ht="135" customHeight="1">
      <c r="A190" s="3"/>
      <c r="B190" s="49"/>
      <c r="C190" s="66"/>
      <c r="D190" s="67"/>
      <c r="E190" s="68"/>
      <c r="F190" s="69">
        <v>7</v>
      </c>
      <c r="G190" s="69">
        <v>1</v>
      </c>
      <c r="H190" s="54" t="s">
        <v>35</v>
      </c>
      <c r="I190" s="68" t="s">
        <v>103</v>
      </c>
      <c r="J190" s="54" t="s">
        <v>33</v>
      </c>
      <c r="K190" s="70">
        <v>3861.2739999999999</v>
      </c>
      <c r="L190" s="71">
        <v>3861.2739999999999</v>
      </c>
      <c r="M190" s="71">
        <v>3911.83</v>
      </c>
      <c r="N190" s="71">
        <v>3861.2739999999999</v>
      </c>
      <c r="O190" s="71">
        <v>3861.2739999999999</v>
      </c>
      <c r="P190" s="72">
        <v>3861.2739999999999</v>
      </c>
    </row>
    <row r="191" spans="1:17" ht="150" customHeight="1">
      <c r="A191" s="3"/>
      <c r="B191" s="49"/>
      <c r="C191" s="66"/>
      <c r="D191" s="67"/>
      <c r="E191" s="68"/>
      <c r="F191" s="69">
        <v>7</v>
      </c>
      <c r="G191" s="69">
        <v>2</v>
      </c>
      <c r="H191" s="54" t="s">
        <v>35</v>
      </c>
      <c r="I191" s="68" t="s">
        <v>103</v>
      </c>
      <c r="J191" s="54" t="s">
        <v>33</v>
      </c>
      <c r="K191" s="70">
        <v>12825.213</v>
      </c>
      <c r="L191" s="71">
        <v>12825.213</v>
      </c>
      <c r="M191" s="71">
        <v>10975.883</v>
      </c>
      <c r="N191" s="71">
        <v>12825.213</v>
      </c>
      <c r="O191" s="71">
        <v>12825.213</v>
      </c>
      <c r="P191" s="72">
        <v>12825.213</v>
      </c>
    </row>
    <row r="192" spans="1:17" ht="133.5" customHeight="1">
      <c r="A192" s="3"/>
      <c r="B192" s="49"/>
      <c r="C192" s="66"/>
      <c r="D192" s="67"/>
      <c r="E192" s="68"/>
      <c r="F192" s="69">
        <v>7</v>
      </c>
      <c r="G192" s="69">
        <v>3</v>
      </c>
      <c r="H192" s="54" t="s">
        <v>35</v>
      </c>
      <c r="I192" s="68" t="s">
        <v>103</v>
      </c>
      <c r="J192" s="54" t="s">
        <v>33</v>
      </c>
      <c r="K192" s="70">
        <v>1391.758</v>
      </c>
      <c r="L192" s="71">
        <v>1391.758</v>
      </c>
      <c r="M192" s="71">
        <v>2065.5819999999999</v>
      </c>
      <c r="N192" s="71">
        <v>1391.758</v>
      </c>
      <c r="O192" s="71">
        <v>1391.758</v>
      </c>
      <c r="P192" s="72">
        <v>1391.758</v>
      </c>
    </row>
    <row r="193" spans="1:16" ht="137.25" customHeight="1">
      <c r="A193" s="3"/>
      <c r="B193" s="49"/>
      <c r="C193" s="66"/>
      <c r="D193" s="67"/>
      <c r="E193" s="68"/>
      <c r="F193" s="69">
        <v>7</v>
      </c>
      <c r="G193" s="69">
        <v>7</v>
      </c>
      <c r="H193" s="54" t="s">
        <v>35</v>
      </c>
      <c r="I193" s="68" t="s">
        <v>103</v>
      </c>
      <c r="J193" s="54" t="s">
        <v>33</v>
      </c>
      <c r="K193" s="70">
        <v>418.69200000000001</v>
      </c>
      <c r="L193" s="71">
        <v>418.69200000000001</v>
      </c>
      <c r="M193" s="71">
        <v>139.04400000000001</v>
      </c>
      <c r="N193" s="71">
        <v>418.69200000000001</v>
      </c>
      <c r="O193" s="71">
        <v>418.69200000000001</v>
      </c>
      <c r="P193" s="72">
        <v>418.69200000000001</v>
      </c>
    </row>
    <row r="194" spans="1:16" ht="136.5" customHeight="1">
      <c r="A194" s="3"/>
      <c r="B194" s="49"/>
      <c r="C194" s="66"/>
      <c r="D194" s="67"/>
      <c r="E194" s="68"/>
      <c r="F194" s="69">
        <v>7</v>
      </c>
      <c r="G194" s="69">
        <v>9</v>
      </c>
      <c r="H194" s="54" t="s">
        <v>35</v>
      </c>
      <c r="I194" s="68" t="s">
        <v>103</v>
      </c>
      <c r="J194" s="54" t="s">
        <v>33</v>
      </c>
      <c r="K194" s="70">
        <v>341.83100000000002</v>
      </c>
      <c r="L194" s="71">
        <v>341.83100000000002</v>
      </c>
      <c r="M194" s="71">
        <v>573</v>
      </c>
      <c r="N194" s="71">
        <v>341.83100000000002</v>
      </c>
      <c r="O194" s="71">
        <v>341.83100000000002</v>
      </c>
      <c r="P194" s="72">
        <v>341.83100000000002</v>
      </c>
    </row>
    <row r="195" spans="1:16" ht="72" customHeight="1">
      <c r="A195" s="3"/>
      <c r="B195" s="49"/>
      <c r="C195" s="66"/>
      <c r="D195" s="67"/>
      <c r="E195" s="68"/>
      <c r="F195" s="69">
        <v>7</v>
      </c>
      <c r="G195" s="69">
        <v>3</v>
      </c>
      <c r="H195" s="54" t="s">
        <v>35</v>
      </c>
      <c r="I195" s="68" t="s">
        <v>103</v>
      </c>
      <c r="J195" s="54" t="s">
        <v>33</v>
      </c>
      <c r="K195" s="70">
        <v>1281.8</v>
      </c>
      <c r="L195" s="71">
        <v>1281.8</v>
      </c>
      <c r="M195" s="71">
        <v>1061</v>
      </c>
      <c r="N195" s="71">
        <v>0</v>
      </c>
      <c r="O195" s="71">
        <v>0</v>
      </c>
      <c r="P195" s="72">
        <v>0</v>
      </c>
    </row>
    <row r="196" spans="1:16" ht="84.75" customHeight="1">
      <c r="A196" s="3"/>
      <c r="B196" s="49"/>
      <c r="C196" s="66"/>
      <c r="D196" s="67"/>
      <c r="E196" s="68"/>
      <c r="F196" s="69">
        <v>8</v>
      </c>
      <c r="G196" s="69">
        <v>1</v>
      </c>
      <c r="H196" s="54" t="s">
        <v>35</v>
      </c>
      <c r="I196" s="68" t="s">
        <v>103</v>
      </c>
      <c r="J196" s="54" t="s">
        <v>33</v>
      </c>
      <c r="K196" s="70">
        <v>3210.84</v>
      </c>
      <c r="L196" s="71">
        <v>3210.84</v>
      </c>
      <c r="M196" s="71">
        <v>5075.08</v>
      </c>
      <c r="N196" s="71">
        <v>0</v>
      </c>
      <c r="O196" s="71">
        <v>0</v>
      </c>
      <c r="P196" s="72">
        <v>0</v>
      </c>
    </row>
    <row r="197" spans="1:16" ht="80.25" customHeight="1">
      <c r="A197" s="3"/>
      <c r="B197" s="49"/>
      <c r="C197" s="66"/>
      <c r="D197" s="67"/>
      <c r="E197" s="68"/>
      <c r="F197" s="69">
        <v>8</v>
      </c>
      <c r="G197" s="69">
        <v>4</v>
      </c>
      <c r="H197" s="54" t="s">
        <v>35</v>
      </c>
      <c r="I197" s="68" t="s">
        <v>103</v>
      </c>
      <c r="J197" s="54" t="s">
        <v>33</v>
      </c>
      <c r="K197" s="70">
        <v>384.86</v>
      </c>
      <c r="L197" s="71">
        <v>384.86</v>
      </c>
      <c r="M197" s="71">
        <v>0</v>
      </c>
      <c r="N197" s="71">
        <v>0</v>
      </c>
      <c r="O197" s="71">
        <v>0</v>
      </c>
      <c r="P197" s="72">
        <v>0</v>
      </c>
    </row>
    <row r="198" spans="1:16" ht="85.5" customHeight="1">
      <c r="A198" s="3"/>
      <c r="B198" s="49"/>
      <c r="C198" s="66"/>
      <c r="D198" s="67"/>
      <c r="E198" s="68"/>
      <c r="F198" s="69">
        <v>7</v>
      </c>
      <c r="G198" s="69">
        <v>3</v>
      </c>
      <c r="H198" s="54" t="s">
        <v>35</v>
      </c>
      <c r="I198" s="68" t="s">
        <v>102</v>
      </c>
      <c r="J198" s="54" t="s">
        <v>33</v>
      </c>
      <c r="K198" s="70">
        <v>1853.6</v>
      </c>
      <c r="L198" s="71">
        <v>1853.6</v>
      </c>
      <c r="M198" s="71">
        <v>1765</v>
      </c>
      <c r="N198" s="71">
        <v>2200</v>
      </c>
      <c r="O198" s="71">
        <v>2000</v>
      </c>
      <c r="P198" s="72">
        <v>2000</v>
      </c>
    </row>
    <row r="199" spans="1:16" ht="87.75" customHeight="1">
      <c r="A199" s="3"/>
      <c r="B199" s="73"/>
      <c r="C199" s="66"/>
      <c r="D199" s="74"/>
      <c r="E199" s="75"/>
      <c r="F199" s="76">
        <v>4</v>
      </c>
      <c r="G199" s="76">
        <v>12</v>
      </c>
      <c r="H199" s="54" t="s">
        <v>35</v>
      </c>
      <c r="I199" s="53" t="s">
        <v>100</v>
      </c>
      <c r="J199" s="54" t="s">
        <v>33</v>
      </c>
      <c r="K199" s="70">
        <v>960.774</v>
      </c>
      <c r="L199" s="71">
        <v>960.774</v>
      </c>
      <c r="M199" s="71">
        <v>753.74199999999996</v>
      </c>
      <c r="N199" s="71">
        <v>890</v>
      </c>
      <c r="O199" s="71">
        <v>890</v>
      </c>
      <c r="P199" s="72">
        <v>890</v>
      </c>
    </row>
    <row r="200" spans="1:16" ht="134.25" customHeight="1">
      <c r="A200" s="3"/>
      <c r="B200" s="49">
        <v>40</v>
      </c>
      <c r="C200" s="50" t="s">
        <v>32</v>
      </c>
      <c r="D200" s="51">
        <v>303010004</v>
      </c>
      <c r="E200" s="50" t="s">
        <v>99</v>
      </c>
      <c r="F200" s="171"/>
      <c r="G200" s="171"/>
      <c r="H200" s="54" t="s">
        <v>590</v>
      </c>
      <c r="I200" s="68" t="s">
        <v>487</v>
      </c>
      <c r="J200" s="54" t="s">
        <v>591</v>
      </c>
      <c r="K200" s="55">
        <v>5493</v>
      </c>
      <c r="L200" s="56">
        <v>5187.4719999999998</v>
      </c>
      <c r="M200" s="56">
        <v>2444</v>
      </c>
      <c r="N200" s="56">
        <v>710</v>
      </c>
      <c r="O200" s="56">
        <v>710</v>
      </c>
      <c r="P200" s="57">
        <v>710</v>
      </c>
    </row>
    <row r="201" spans="1:16" ht="253.5" customHeight="1">
      <c r="A201" s="3"/>
      <c r="B201" s="78"/>
      <c r="C201" s="59"/>
      <c r="D201" s="79"/>
      <c r="E201" s="80"/>
      <c r="F201" s="84">
        <v>1</v>
      </c>
      <c r="G201" s="84">
        <v>13</v>
      </c>
      <c r="H201" s="54" t="s">
        <v>590</v>
      </c>
      <c r="I201" s="68" t="s">
        <v>487</v>
      </c>
      <c r="J201" s="54" t="s">
        <v>591</v>
      </c>
      <c r="K201" s="77">
        <v>5493</v>
      </c>
      <c r="L201" s="77">
        <v>5187.4719999999998</v>
      </c>
      <c r="M201" s="77">
        <v>2444</v>
      </c>
      <c r="N201" s="77">
        <v>710</v>
      </c>
      <c r="O201" s="77">
        <v>710</v>
      </c>
      <c r="P201" s="77">
        <v>710</v>
      </c>
    </row>
    <row r="202" spans="1:16" ht="260.25" customHeight="1">
      <c r="A202" s="3"/>
      <c r="B202" s="49">
        <v>40</v>
      </c>
      <c r="C202" s="50" t="s">
        <v>98</v>
      </c>
      <c r="D202" s="51">
        <v>303030002</v>
      </c>
      <c r="E202" s="50" t="s">
        <v>97</v>
      </c>
      <c r="F202" s="171"/>
      <c r="G202" s="171"/>
      <c r="H202" s="54" t="s">
        <v>589</v>
      </c>
      <c r="I202" s="53" t="s">
        <v>587</v>
      </c>
      <c r="J202" s="54" t="s">
        <v>588</v>
      </c>
      <c r="K202" s="55">
        <v>26296.937999999998</v>
      </c>
      <c r="L202" s="56">
        <v>26173.51</v>
      </c>
      <c r="M202" s="56">
        <v>6065.1819999999998</v>
      </c>
      <c r="N202" s="56">
        <v>4679.3</v>
      </c>
      <c r="O202" s="56">
        <v>4679.3</v>
      </c>
      <c r="P202" s="57">
        <v>4679.3</v>
      </c>
    </row>
    <row r="203" spans="1:16" ht="260.25" customHeight="1">
      <c r="A203" s="3"/>
      <c r="B203" s="58"/>
      <c r="C203" s="59"/>
      <c r="D203" s="60"/>
      <c r="E203" s="61"/>
      <c r="F203" s="62">
        <v>10</v>
      </c>
      <c r="G203" s="62">
        <v>3</v>
      </c>
      <c r="H203" s="54" t="s">
        <v>590</v>
      </c>
      <c r="I203" s="68" t="s">
        <v>487</v>
      </c>
      <c r="J203" s="54" t="s">
        <v>591</v>
      </c>
      <c r="K203" s="63">
        <v>24853.186000000002</v>
      </c>
      <c r="L203" s="64">
        <v>24729.758000000002</v>
      </c>
      <c r="M203" s="64">
        <v>4909.51</v>
      </c>
      <c r="N203" s="64">
        <v>4429.3</v>
      </c>
      <c r="O203" s="64">
        <v>4429.3</v>
      </c>
      <c r="P203" s="65">
        <v>4429.3</v>
      </c>
    </row>
    <row r="204" spans="1:16" ht="163.5" customHeight="1">
      <c r="A204" s="3"/>
      <c r="B204" s="49"/>
      <c r="C204" s="66"/>
      <c r="D204" s="67"/>
      <c r="E204" s="68"/>
      <c r="F204" s="69">
        <v>7</v>
      </c>
      <c r="G204" s="69">
        <v>2</v>
      </c>
      <c r="H204" s="54" t="s">
        <v>590</v>
      </c>
      <c r="I204" s="68" t="s">
        <v>487</v>
      </c>
      <c r="J204" s="54" t="s">
        <v>591</v>
      </c>
      <c r="K204" s="70">
        <v>0</v>
      </c>
      <c r="L204" s="71">
        <v>0</v>
      </c>
      <c r="M204" s="71">
        <v>250</v>
      </c>
      <c r="N204" s="71">
        <v>0</v>
      </c>
      <c r="O204" s="71">
        <v>250</v>
      </c>
      <c r="P204" s="72">
        <v>250</v>
      </c>
    </row>
    <row r="205" spans="1:16" ht="207" customHeight="1">
      <c r="A205" s="3"/>
      <c r="B205" s="49"/>
      <c r="C205" s="66"/>
      <c r="D205" s="67"/>
      <c r="E205" s="68"/>
      <c r="F205" s="69">
        <v>10</v>
      </c>
      <c r="G205" s="69">
        <v>3</v>
      </c>
      <c r="H205" s="54" t="s">
        <v>590</v>
      </c>
      <c r="I205" s="68" t="s">
        <v>487</v>
      </c>
      <c r="J205" s="54" t="s">
        <v>610</v>
      </c>
      <c r="K205" s="70">
        <v>1191.752</v>
      </c>
      <c r="L205" s="71">
        <v>1191.752</v>
      </c>
      <c r="M205" s="71">
        <v>905.67200000000003</v>
      </c>
      <c r="N205" s="71">
        <v>0</v>
      </c>
      <c r="O205" s="71">
        <v>0</v>
      </c>
      <c r="P205" s="72">
        <v>0</v>
      </c>
    </row>
    <row r="206" spans="1:16" ht="231" customHeight="1">
      <c r="A206" s="3"/>
      <c r="B206" s="49"/>
      <c r="C206" s="66"/>
      <c r="D206" s="67"/>
      <c r="E206" s="68"/>
      <c r="F206" s="69">
        <v>8</v>
      </c>
      <c r="G206" s="69">
        <v>1</v>
      </c>
      <c r="H206" s="54" t="s">
        <v>486</v>
      </c>
      <c r="I206" s="53" t="s">
        <v>13</v>
      </c>
      <c r="J206" s="54" t="s">
        <v>80</v>
      </c>
      <c r="K206" s="77">
        <v>250</v>
      </c>
      <c r="L206" s="71">
        <v>250</v>
      </c>
      <c r="M206" s="71">
        <v>0</v>
      </c>
      <c r="N206" s="71">
        <v>0</v>
      </c>
      <c r="O206" s="71">
        <v>0</v>
      </c>
      <c r="P206" s="72">
        <v>0</v>
      </c>
    </row>
    <row r="207" spans="1:16" ht="340.5" customHeight="1">
      <c r="A207" s="3"/>
      <c r="B207" s="49"/>
      <c r="C207" s="66"/>
      <c r="D207" s="67"/>
      <c r="E207" s="68"/>
      <c r="F207" s="69">
        <v>7</v>
      </c>
      <c r="G207" s="69">
        <v>3</v>
      </c>
      <c r="H207" s="54" t="s">
        <v>545</v>
      </c>
      <c r="I207" s="53" t="s">
        <v>546</v>
      </c>
      <c r="J207" s="54" t="s">
        <v>547</v>
      </c>
      <c r="K207" s="70">
        <v>0</v>
      </c>
      <c r="L207" s="71">
        <v>0</v>
      </c>
      <c r="M207" s="71">
        <v>0</v>
      </c>
      <c r="N207" s="71">
        <v>250</v>
      </c>
      <c r="O207" s="71">
        <v>0</v>
      </c>
      <c r="P207" s="72">
        <v>0</v>
      </c>
    </row>
    <row r="208" spans="1:16" ht="409.5" customHeight="1">
      <c r="A208" s="3"/>
      <c r="B208" s="73"/>
      <c r="C208" s="66"/>
      <c r="D208" s="74"/>
      <c r="E208" s="75"/>
      <c r="F208" s="76">
        <v>7</v>
      </c>
      <c r="G208" s="76">
        <v>7</v>
      </c>
      <c r="H208" s="54" t="s">
        <v>545</v>
      </c>
      <c r="I208" s="53" t="s">
        <v>546</v>
      </c>
      <c r="J208" s="54" t="s">
        <v>547</v>
      </c>
      <c r="K208" s="70">
        <v>2</v>
      </c>
      <c r="L208" s="71">
        <v>2</v>
      </c>
      <c r="M208" s="71">
        <v>0</v>
      </c>
      <c r="N208" s="71">
        <v>0</v>
      </c>
      <c r="O208" s="71">
        <v>0</v>
      </c>
      <c r="P208" s="72">
        <v>0</v>
      </c>
    </row>
    <row r="209" spans="1:20" ht="307.5" customHeight="1">
      <c r="A209" s="3"/>
      <c r="B209" s="49">
        <v>40</v>
      </c>
      <c r="C209" s="50" t="s">
        <v>32</v>
      </c>
      <c r="D209" s="51">
        <v>304010001</v>
      </c>
      <c r="E209" s="50" t="s">
        <v>96</v>
      </c>
      <c r="F209" s="171"/>
      <c r="G209" s="171"/>
      <c r="H209" s="54" t="s">
        <v>485</v>
      </c>
      <c r="I209" s="53" t="s">
        <v>95</v>
      </c>
      <c r="J209" s="54" t="s">
        <v>7</v>
      </c>
      <c r="K209" s="55">
        <v>3466.1</v>
      </c>
      <c r="L209" s="56">
        <v>3466.1</v>
      </c>
      <c r="M209" s="56">
        <v>4722.5</v>
      </c>
      <c r="N209" s="56">
        <v>4868.8999999999996</v>
      </c>
      <c r="O209" s="56">
        <v>4562.8999999999996</v>
      </c>
      <c r="P209" s="57">
        <v>4562.8999999999996</v>
      </c>
    </row>
    <row r="210" spans="1:20" ht="309" customHeight="1">
      <c r="A210" s="3"/>
      <c r="B210" s="82"/>
      <c r="C210" s="54"/>
      <c r="D210" s="79"/>
      <c r="E210" s="80"/>
      <c r="F210" s="81">
        <v>3</v>
      </c>
      <c r="G210" s="81">
        <v>4</v>
      </c>
      <c r="H210" s="54" t="s">
        <v>485</v>
      </c>
      <c r="I210" s="53" t="s">
        <v>95</v>
      </c>
      <c r="J210" s="54" t="s">
        <v>7</v>
      </c>
      <c r="K210" s="77">
        <v>3466.1</v>
      </c>
      <c r="L210" s="77">
        <v>3466.1</v>
      </c>
      <c r="M210" s="77">
        <v>4722.5</v>
      </c>
      <c r="N210" s="77">
        <v>4868.8999999999996</v>
      </c>
      <c r="O210" s="77">
        <v>4562.8999999999996</v>
      </c>
      <c r="P210" s="77">
        <v>4562.8999999999996</v>
      </c>
      <c r="Q210" s="9"/>
      <c r="R210" s="9"/>
      <c r="S210" s="9"/>
      <c r="T210" s="9"/>
    </row>
    <row r="211" spans="1:20" ht="172.5" customHeight="1">
      <c r="A211" s="3"/>
      <c r="B211" s="49">
        <v>40</v>
      </c>
      <c r="C211" s="50" t="s">
        <v>32</v>
      </c>
      <c r="D211" s="51">
        <v>304010002</v>
      </c>
      <c r="E211" s="50" t="s">
        <v>94</v>
      </c>
      <c r="F211" s="171"/>
      <c r="G211" s="171"/>
      <c r="H211" s="54" t="s">
        <v>93</v>
      </c>
      <c r="I211" s="53" t="s">
        <v>92</v>
      </c>
      <c r="J211" s="54" t="s">
        <v>91</v>
      </c>
      <c r="K211" s="55">
        <v>4.5</v>
      </c>
      <c r="L211" s="56">
        <v>4.5</v>
      </c>
      <c r="M211" s="56">
        <v>35.4</v>
      </c>
      <c r="N211" s="56">
        <v>2.4</v>
      </c>
      <c r="O211" s="56">
        <v>3.8</v>
      </c>
      <c r="P211" s="57">
        <v>3.8</v>
      </c>
    </row>
    <row r="212" spans="1:20" ht="186" customHeight="1">
      <c r="A212" s="3"/>
      <c r="B212" s="78"/>
      <c r="C212" s="59"/>
      <c r="D212" s="79"/>
      <c r="E212" s="80"/>
      <c r="F212" s="81">
        <v>1</v>
      </c>
      <c r="G212" s="81">
        <v>5</v>
      </c>
      <c r="H212" s="54" t="s">
        <v>93</v>
      </c>
      <c r="I212" s="53" t="s">
        <v>92</v>
      </c>
      <c r="J212" s="54" t="s">
        <v>91</v>
      </c>
      <c r="K212" s="63">
        <v>4.5</v>
      </c>
      <c r="L212" s="64">
        <v>4.5</v>
      </c>
      <c r="M212" s="64">
        <v>35.4</v>
      </c>
      <c r="N212" s="64">
        <v>2.4</v>
      </c>
      <c r="O212" s="64">
        <v>3.8</v>
      </c>
      <c r="P212" s="65">
        <v>3.8</v>
      </c>
    </row>
    <row r="213" spans="1:20" ht="218.25" customHeight="1">
      <c r="A213" s="3"/>
      <c r="B213" s="49">
        <v>40</v>
      </c>
      <c r="C213" s="50" t="s">
        <v>32</v>
      </c>
      <c r="D213" s="51">
        <v>304010015</v>
      </c>
      <c r="E213" s="50" t="s">
        <v>90</v>
      </c>
      <c r="F213" s="171"/>
      <c r="G213" s="171"/>
      <c r="H213" s="54" t="s">
        <v>89</v>
      </c>
      <c r="I213" s="53" t="s">
        <v>1</v>
      </c>
      <c r="J213" s="54" t="s">
        <v>88</v>
      </c>
      <c r="K213" s="55">
        <v>792.72</v>
      </c>
      <c r="L213" s="56">
        <v>792.72</v>
      </c>
      <c r="M213" s="56">
        <v>0</v>
      </c>
      <c r="N213" s="56">
        <v>792.7</v>
      </c>
      <c r="O213" s="56">
        <v>792.7</v>
      </c>
      <c r="P213" s="57">
        <v>792.7</v>
      </c>
    </row>
    <row r="214" spans="1:20" ht="50.25" customHeight="1">
      <c r="A214" s="3"/>
      <c r="B214" s="78"/>
      <c r="C214" s="59"/>
      <c r="D214" s="79"/>
      <c r="E214" s="80"/>
      <c r="F214" s="81">
        <v>10</v>
      </c>
      <c r="G214" s="81">
        <v>3</v>
      </c>
      <c r="H214" s="54" t="s">
        <v>89</v>
      </c>
      <c r="I214" s="53" t="s">
        <v>592</v>
      </c>
      <c r="J214" s="54" t="s">
        <v>88</v>
      </c>
      <c r="K214" s="63">
        <v>792.72</v>
      </c>
      <c r="L214" s="64">
        <v>792.72</v>
      </c>
      <c r="M214" s="64">
        <v>0</v>
      </c>
      <c r="N214" s="64">
        <v>792.7</v>
      </c>
      <c r="O214" s="64">
        <v>792.7</v>
      </c>
      <c r="P214" s="65">
        <v>792.7</v>
      </c>
    </row>
    <row r="215" spans="1:20" ht="409.5" customHeight="1">
      <c r="A215" s="3"/>
      <c r="B215" s="49">
        <v>40</v>
      </c>
      <c r="C215" s="50" t="s">
        <v>32</v>
      </c>
      <c r="D215" s="51">
        <v>304020001</v>
      </c>
      <c r="E215" s="50" t="s">
        <v>87</v>
      </c>
      <c r="F215" s="171"/>
      <c r="G215" s="171"/>
      <c r="H215" s="54" t="s">
        <v>484</v>
      </c>
      <c r="I215" s="53" t="s">
        <v>47</v>
      </c>
      <c r="J215" s="54" t="s">
        <v>85</v>
      </c>
      <c r="K215" s="55">
        <v>103.2</v>
      </c>
      <c r="L215" s="56">
        <v>103.2</v>
      </c>
      <c r="M215" s="56">
        <v>103.1</v>
      </c>
      <c r="N215" s="56">
        <v>105.2</v>
      </c>
      <c r="O215" s="56">
        <v>107.3</v>
      </c>
      <c r="P215" s="57">
        <v>107.3</v>
      </c>
    </row>
    <row r="216" spans="1:20" ht="225" customHeight="1">
      <c r="A216" s="3"/>
      <c r="B216" s="78"/>
      <c r="C216" s="59"/>
      <c r="D216" s="79"/>
      <c r="E216" s="80"/>
      <c r="F216" s="81">
        <v>8</v>
      </c>
      <c r="G216" s="81">
        <v>4</v>
      </c>
      <c r="H216" s="54" t="s">
        <v>86</v>
      </c>
      <c r="I216" s="53" t="s">
        <v>47</v>
      </c>
      <c r="J216" s="54" t="s">
        <v>85</v>
      </c>
      <c r="K216" s="77">
        <v>103.2</v>
      </c>
      <c r="L216" s="77">
        <v>103.2</v>
      </c>
      <c r="M216" s="77">
        <v>103.1</v>
      </c>
      <c r="N216" s="77">
        <v>105.2</v>
      </c>
      <c r="O216" s="77">
        <v>107.3</v>
      </c>
      <c r="P216" s="77">
        <v>107.3</v>
      </c>
    </row>
    <row r="217" spans="1:20" ht="256.5" customHeight="1">
      <c r="A217" s="3"/>
      <c r="B217" s="49">
        <v>40</v>
      </c>
      <c r="C217" s="50" t="s">
        <v>32</v>
      </c>
      <c r="D217" s="51">
        <v>304020005</v>
      </c>
      <c r="E217" s="50" t="s">
        <v>84</v>
      </c>
      <c r="F217" s="171"/>
      <c r="G217" s="171"/>
      <c r="H217" s="54" t="s">
        <v>532</v>
      </c>
      <c r="I217" s="53" t="s">
        <v>487</v>
      </c>
      <c r="J217" s="54" t="s">
        <v>80</v>
      </c>
      <c r="K217" s="55">
        <v>88581.2</v>
      </c>
      <c r="L217" s="56">
        <v>88581.2</v>
      </c>
      <c r="M217" s="56">
        <v>62600</v>
      </c>
      <c r="N217" s="56">
        <v>42400</v>
      </c>
      <c r="O217" s="56">
        <v>42400</v>
      </c>
      <c r="P217" s="57">
        <v>42400</v>
      </c>
    </row>
    <row r="218" spans="1:20" ht="385.5" customHeight="1">
      <c r="A218" s="3"/>
      <c r="B218" s="78"/>
      <c r="C218" s="59"/>
      <c r="D218" s="79"/>
      <c r="E218" s="80"/>
      <c r="F218" s="81">
        <v>4</v>
      </c>
      <c r="G218" s="81">
        <v>5</v>
      </c>
      <c r="H218" s="54" t="s">
        <v>532</v>
      </c>
      <c r="I218" s="53" t="s">
        <v>487</v>
      </c>
      <c r="J218" s="54" t="s">
        <v>80</v>
      </c>
      <c r="K218" s="63">
        <v>88581.2</v>
      </c>
      <c r="L218" s="64">
        <v>88581.2</v>
      </c>
      <c r="M218" s="64">
        <v>62600</v>
      </c>
      <c r="N218" s="64">
        <v>42400</v>
      </c>
      <c r="O218" s="64">
        <v>42400</v>
      </c>
      <c r="P218" s="65">
        <v>42400</v>
      </c>
    </row>
    <row r="219" spans="1:20" ht="351" customHeight="1">
      <c r="A219" s="3"/>
      <c r="B219" s="49">
        <v>40</v>
      </c>
      <c r="C219" s="50" t="s">
        <v>32</v>
      </c>
      <c r="D219" s="51">
        <v>304020006</v>
      </c>
      <c r="E219" s="50" t="s">
        <v>83</v>
      </c>
      <c r="F219" s="171"/>
      <c r="G219" s="171"/>
      <c r="H219" s="54" t="s">
        <v>532</v>
      </c>
      <c r="I219" s="53" t="s">
        <v>487</v>
      </c>
      <c r="J219" s="54" t="s">
        <v>80</v>
      </c>
      <c r="K219" s="55">
        <v>80</v>
      </c>
      <c r="L219" s="56">
        <v>80</v>
      </c>
      <c r="M219" s="56">
        <v>40</v>
      </c>
      <c r="N219" s="56">
        <v>27</v>
      </c>
      <c r="O219" s="56">
        <v>27</v>
      </c>
      <c r="P219" s="57">
        <v>27</v>
      </c>
    </row>
    <row r="220" spans="1:20" ht="94.5" customHeight="1">
      <c r="A220" s="3"/>
      <c r="B220" s="78"/>
      <c r="C220" s="59"/>
      <c r="D220" s="79"/>
      <c r="E220" s="80"/>
      <c r="F220" s="81">
        <v>4</v>
      </c>
      <c r="G220" s="81">
        <v>5</v>
      </c>
      <c r="H220" s="54" t="s">
        <v>532</v>
      </c>
      <c r="I220" s="53" t="s">
        <v>487</v>
      </c>
      <c r="J220" s="54" t="s">
        <v>80</v>
      </c>
      <c r="K220" s="63">
        <v>80</v>
      </c>
      <c r="L220" s="64">
        <v>80</v>
      </c>
      <c r="M220" s="64">
        <v>40</v>
      </c>
      <c r="N220" s="64">
        <v>27</v>
      </c>
      <c r="O220" s="64">
        <v>27</v>
      </c>
      <c r="P220" s="65">
        <v>27</v>
      </c>
    </row>
    <row r="221" spans="1:20" ht="132.75" customHeight="1">
      <c r="A221" s="3"/>
      <c r="B221" s="49">
        <v>40</v>
      </c>
      <c r="C221" s="50" t="s">
        <v>32</v>
      </c>
      <c r="D221" s="51">
        <v>304020007</v>
      </c>
      <c r="E221" s="50" t="s">
        <v>82</v>
      </c>
      <c r="F221" s="171"/>
      <c r="G221" s="171"/>
      <c r="H221" s="54" t="s">
        <v>532</v>
      </c>
      <c r="I221" s="53" t="s">
        <v>487</v>
      </c>
      <c r="J221" s="54" t="s">
        <v>80</v>
      </c>
      <c r="K221" s="55">
        <v>849.5</v>
      </c>
      <c r="L221" s="56">
        <v>849.48099999999999</v>
      </c>
      <c r="M221" s="56">
        <v>4400</v>
      </c>
      <c r="N221" s="56">
        <v>2900</v>
      </c>
      <c r="O221" s="56">
        <v>2900</v>
      </c>
      <c r="P221" s="57">
        <v>2900</v>
      </c>
    </row>
    <row r="222" spans="1:20" ht="125.25" customHeight="1">
      <c r="A222" s="3"/>
      <c r="B222" s="58"/>
      <c r="C222" s="59"/>
      <c r="D222" s="60"/>
      <c r="E222" s="61"/>
      <c r="F222" s="62">
        <v>4</v>
      </c>
      <c r="G222" s="62">
        <v>5</v>
      </c>
      <c r="H222" s="54" t="s">
        <v>532</v>
      </c>
      <c r="I222" s="53" t="s">
        <v>487</v>
      </c>
      <c r="J222" s="54" t="s">
        <v>80</v>
      </c>
      <c r="K222" s="63">
        <v>377.5</v>
      </c>
      <c r="L222" s="64">
        <v>377.48099999999999</v>
      </c>
      <c r="M222" s="64">
        <v>4100</v>
      </c>
      <c r="N222" s="64">
        <v>2700</v>
      </c>
      <c r="O222" s="64">
        <v>2700</v>
      </c>
      <c r="P222" s="65">
        <v>2700</v>
      </c>
    </row>
    <row r="223" spans="1:20" ht="142.5" customHeight="1">
      <c r="A223" s="3"/>
      <c r="B223" s="73"/>
      <c r="C223" s="66"/>
      <c r="D223" s="74"/>
      <c r="E223" s="75"/>
      <c r="F223" s="76">
        <v>4</v>
      </c>
      <c r="G223" s="76">
        <v>12</v>
      </c>
      <c r="H223" s="54" t="s">
        <v>532</v>
      </c>
      <c r="I223" s="53" t="s">
        <v>487</v>
      </c>
      <c r="J223" s="54" t="s">
        <v>80</v>
      </c>
      <c r="K223" s="70">
        <v>472</v>
      </c>
      <c r="L223" s="71">
        <v>472</v>
      </c>
      <c r="M223" s="71">
        <v>300</v>
      </c>
      <c r="N223" s="71">
        <v>200</v>
      </c>
      <c r="O223" s="71">
        <v>200</v>
      </c>
      <c r="P223" s="72">
        <v>200</v>
      </c>
    </row>
    <row r="224" spans="1:20" ht="339" customHeight="1">
      <c r="A224" s="3"/>
      <c r="B224" s="49">
        <v>40</v>
      </c>
      <c r="C224" s="50" t="s">
        <v>54</v>
      </c>
      <c r="D224" s="51">
        <v>304020023</v>
      </c>
      <c r="E224" s="50" t="s">
        <v>79</v>
      </c>
      <c r="F224" s="171"/>
      <c r="G224" s="171"/>
      <c r="H224" s="54" t="s">
        <v>593</v>
      </c>
      <c r="I224" s="53" t="s">
        <v>78</v>
      </c>
      <c r="J224" s="54" t="s">
        <v>77</v>
      </c>
      <c r="K224" s="55">
        <v>1002910.608</v>
      </c>
      <c r="L224" s="56">
        <v>1002910.608</v>
      </c>
      <c r="M224" s="56">
        <v>1073571.3999999999</v>
      </c>
      <c r="N224" s="56">
        <v>1025540.2</v>
      </c>
      <c r="O224" s="56">
        <v>1019400.1</v>
      </c>
      <c r="P224" s="57">
        <v>1019400.1</v>
      </c>
    </row>
    <row r="225" spans="1:17" ht="192.75" customHeight="1">
      <c r="A225" s="3"/>
      <c r="B225" s="58"/>
      <c r="C225" s="59"/>
      <c r="D225" s="60"/>
      <c r="E225" s="61"/>
      <c r="F225" s="62">
        <v>7</v>
      </c>
      <c r="G225" s="62">
        <v>1</v>
      </c>
      <c r="H225" s="54" t="s">
        <v>548</v>
      </c>
      <c r="I225" s="53" t="s">
        <v>549</v>
      </c>
      <c r="J225" s="54" t="s">
        <v>550</v>
      </c>
      <c r="K225" s="63">
        <v>173918.9</v>
      </c>
      <c r="L225" s="64">
        <v>173918.9</v>
      </c>
      <c r="M225" s="64">
        <v>200564.2</v>
      </c>
      <c r="N225" s="64">
        <v>190536</v>
      </c>
      <c r="O225" s="64">
        <v>190536</v>
      </c>
      <c r="P225" s="65">
        <v>190536</v>
      </c>
    </row>
    <row r="226" spans="1:17" ht="159" customHeight="1">
      <c r="A226" s="3"/>
      <c r="B226" s="73"/>
      <c r="C226" s="66"/>
      <c r="D226" s="74"/>
      <c r="E226" s="75"/>
      <c r="F226" s="76">
        <v>7</v>
      </c>
      <c r="G226" s="76">
        <v>2</v>
      </c>
      <c r="H226" s="54" t="s">
        <v>548</v>
      </c>
      <c r="I226" s="53" t="s">
        <v>549</v>
      </c>
      <c r="J226" s="54" t="s">
        <v>550</v>
      </c>
      <c r="K226" s="70">
        <v>828991.70799999998</v>
      </c>
      <c r="L226" s="71">
        <v>828991.70799999998</v>
      </c>
      <c r="M226" s="71">
        <v>873007.2</v>
      </c>
      <c r="N226" s="71">
        <v>835004.2</v>
      </c>
      <c r="O226" s="71">
        <v>828864.1</v>
      </c>
      <c r="P226" s="72">
        <v>828864.1</v>
      </c>
    </row>
    <row r="227" spans="1:17" ht="138.75" customHeight="1">
      <c r="A227" s="3"/>
      <c r="B227" s="49">
        <v>40</v>
      </c>
      <c r="C227" s="50" t="s">
        <v>32</v>
      </c>
      <c r="D227" s="51">
        <v>304020028</v>
      </c>
      <c r="E227" s="50" t="s">
        <v>76</v>
      </c>
      <c r="F227" s="171"/>
      <c r="G227" s="171"/>
      <c r="H227" s="54" t="s">
        <v>75</v>
      </c>
      <c r="I227" s="53" t="s">
        <v>74</v>
      </c>
      <c r="J227" s="54" t="s">
        <v>73</v>
      </c>
      <c r="K227" s="55">
        <v>15655.166999999999</v>
      </c>
      <c r="L227" s="56">
        <v>15655.166999999999</v>
      </c>
      <c r="M227" s="56">
        <v>3478.9</v>
      </c>
      <c r="N227" s="56">
        <v>12176.2</v>
      </c>
      <c r="O227" s="56">
        <v>8697.2999999999993</v>
      </c>
      <c r="P227" s="57">
        <v>8697.2999999999993</v>
      </c>
    </row>
    <row r="228" spans="1:17" ht="69" customHeight="1">
      <c r="A228" s="3"/>
      <c r="B228" s="78"/>
      <c r="C228" s="59"/>
      <c r="D228" s="79"/>
      <c r="E228" s="80"/>
      <c r="F228" s="81">
        <v>10</v>
      </c>
      <c r="G228" s="81">
        <v>4</v>
      </c>
      <c r="H228" s="54" t="s">
        <v>75</v>
      </c>
      <c r="I228" s="53" t="s">
        <v>74</v>
      </c>
      <c r="J228" s="54" t="s">
        <v>73</v>
      </c>
      <c r="K228" s="63">
        <v>15655.166999999999</v>
      </c>
      <c r="L228" s="64">
        <v>15655.166999999999</v>
      </c>
      <c r="M228" s="64">
        <v>3478.9</v>
      </c>
      <c r="N228" s="64">
        <v>12176.2</v>
      </c>
      <c r="O228" s="64">
        <v>8697.2999999999993</v>
      </c>
      <c r="P228" s="65">
        <v>8697.2999999999993</v>
      </c>
    </row>
    <row r="229" spans="1:17" ht="409.5" customHeight="1">
      <c r="A229" s="3"/>
      <c r="B229" s="49">
        <v>40</v>
      </c>
      <c r="C229" s="50" t="s">
        <v>54</v>
      </c>
      <c r="D229" s="51">
        <v>304020035</v>
      </c>
      <c r="E229" s="50" t="s">
        <v>71</v>
      </c>
      <c r="F229" s="171"/>
      <c r="G229" s="171"/>
      <c r="H229" s="54" t="s">
        <v>551</v>
      </c>
      <c r="I229" s="53" t="s">
        <v>70</v>
      </c>
      <c r="J229" s="54" t="s">
        <v>615</v>
      </c>
      <c r="K229" s="55">
        <v>25779.392</v>
      </c>
      <c r="L229" s="56">
        <v>25649.592000000001</v>
      </c>
      <c r="M229" s="56">
        <v>27561.9</v>
      </c>
      <c r="N229" s="56">
        <v>27561.9</v>
      </c>
      <c r="O229" s="56">
        <v>27561.9</v>
      </c>
      <c r="P229" s="57">
        <v>27561.9</v>
      </c>
    </row>
    <row r="230" spans="1:17" ht="286.5" customHeight="1">
      <c r="A230" s="3"/>
      <c r="B230" s="58"/>
      <c r="C230" s="59"/>
      <c r="D230" s="60"/>
      <c r="E230" s="61"/>
      <c r="F230" s="62">
        <v>5</v>
      </c>
      <c r="G230" s="62">
        <v>5</v>
      </c>
      <c r="H230" s="54" t="s">
        <v>622</v>
      </c>
      <c r="I230" s="53" t="s">
        <v>72</v>
      </c>
      <c r="J230" s="54" t="s">
        <v>621</v>
      </c>
      <c r="K230" s="63">
        <v>22.9</v>
      </c>
      <c r="L230" s="64">
        <v>22.9</v>
      </c>
      <c r="M230" s="64">
        <v>22.9</v>
      </c>
      <c r="N230" s="64">
        <v>22.9</v>
      </c>
      <c r="O230" s="64">
        <v>22.9</v>
      </c>
      <c r="P230" s="65">
        <v>22.9</v>
      </c>
    </row>
    <row r="231" spans="1:17" ht="104.25" customHeight="1">
      <c r="A231" s="3"/>
      <c r="B231" s="73"/>
      <c r="C231" s="66"/>
      <c r="D231" s="74"/>
      <c r="E231" s="75"/>
      <c r="F231" s="76">
        <v>7</v>
      </c>
      <c r="G231" s="76">
        <v>2</v>
      </c>
      <c r="H231" s="54" t="s">
        <v>551</v>
      </c>
      <c r="I231" s="53" t="s">
        <v>70</v>
      </c>
      <c r="J231" s="54" t="s">
        <v>615</v>
      </c>
      <c r="K231" s="70">
        <v>25756.491999999998</v>
      </c>
      <c r="L231" s="71">
        <v>25626.691999999999</v>
      </c>
      <c r="M231" s="71">
        <v>27539</v>
      </c>
      <c r="N231" s="71">
        <v>27539</v>
      </c>
      <c r="O231" s="71">
        <v>27539</v>
      </c>
      <c r="P231" s="72">
        <v>27539</v>
      </c>
    </row>
    <row r="232" spans="1:17" ht="409.5" customHeight="1">
      <c r="A232" s="3"/>
      <c r="B232" s="49">
        <v>230</v>
      </c>
      <c r="C232" s="50" t="s">
        <v>54</v>
      </c>
      <c r="D232" s="51">
        <v>304020036</v>
      </c>
      <c r="E232" s="50" t="s">
        <v>68</v>
      </c>
      <c r="F232" s="171"/>
      <c r="G232" s="171"/>
      <c r="H232" s="54" t="s">
        <v>552</v>
      </c>
      <c r="I232" s="53" t="s">
        <v>67</v>
      </c>
      <c r="J232" s="54" t="s">
        <v>66</v>
      </c>
      <c r="K232" s="55">
        <v>13070</v>
      </c>
      <c r="L232" s="56">
        <v>13060.393</v>
      </c>
      <c r="M232" s="56">
        <v>25709</v>
      </c>
      <c r="N232" s="56">
        <v>25709</v>
      </c>
      <c r="O232" s="56">
        <v>25709</v>
      </c>
      <c r="P232" s="57">
        <v>25709</v>
      </c>
    </row>
    <row r="233" spans="1:17" ht="193.5" customHeight="1">
      <c r="A233" s="3"/>
      <c r="B233" s="58"/>
      <c r="C233" s="59"/>
      <c r="D233" s="60"/>
      <c r="E233" s="61"/>
      <c r="F233" s="62">
        <v>7</v>
      </c>
      <c r="G233" s="62">
        <v>9</v>
      </c>
      <c r="H233" s="54" t="s">
        <v>552</v>
      </c>
      <c r="I233" s="53" t="s">
        <v>69</v>
      </c>
      <c r="J233" s="54" t="s">
        <v>616</v>
      </c>
      <c r="K233" s="63">
        <v>1421</v>
      </c>
      <c r="L233" s="64">
        <v>1411.393</v>
      </c>
      <c r="M233" s="64">
        <v>1544</v>
      </c>
      <c r="N233" s="64">
        <v>1544</v>
      </c>
      <c r="O233" s="64">
        <v>1544</v>
      </c>
      <c r="P233" s="65">
        <v>1544</v>
      </c>
    </row>
    <row r="234" spans="1:17" ht="88.5" customHeight="1">
      <c r="A234" s="3"/>
      <c r="B234" s="73"/>
      <c r="C234" s="66"/>
      <c r="D234" s="74"/>
      <c r="E234" s="75"/>
      <c r="F234" s="76">
        <v>10</v>
      </c>
      <c r="G234" s="76">
        <v>4</v>
      </c>
      <c r="H234" s="54" t="s">
        <v>552</v>
      </c>
      <c r="I234" s="53" t="s">
        <v>69</v>
      </c>
      <c r="J234" s="54" t="s">
        <v>616</v>
      </c>
      <c r="K234" s="70">
        <v>11649</v>
      </c>
      <c r="L234" s="71">
        <v>11649</v>
      </c>
      <c r="M234" s="71">
        <v>24165</v>
      </c>
      <c r="N234" s="71">
        <v>24165</v>
      </c>
      <c r="O234" s="71">
        <v>24165</v>
      </c>
      <c r="P234" s="72">
        <v>24165</v>
      </c>
    </row>
    <row r="235" spans="1:17" ht="409.5" customHeight="1">
      <c r="A235" s="3"/>
      <c r="B235" s="49">
        <v>40</v>
      </c>
      <c r="C235" s="50" t="s">
        <v>32</v>
      </c>
      <c r="D235" s="51">
        <v>304020038</v>
      </c>
      <c r="E235" s="50" t="s">
        <v>64</v>
      </c>
      <c r="F235" s="171"/>
      <c r="G235" s="171"/>
      <c r="H235" s="54" t="s">
        <v>617</v>
      </c>
      <c r="I235" s="53" t="s">
        <v>67</v>
      </c>
      <c r="J235" s="54" t="s">
        <v>619</v>
      </c>
      <c r="K235" s="55">
        <v>23303.7</v>
      </c>
      <c r="L235" s="56">
        <v>23263.712</v>
      </c>
      <c r="M235" s="56">
        <v>24165.599999999999</v>
      </c>
      <c r="N235" s="56">
        <v>24165.599999999999</v>
      </c>
      <c r="O235" s="56">
        <v>24165.599999999999</v>
      </c>
      <c r="P235" s="57">
        <v>24165.599999999999</v>
      </c>
    </row>
    <row r="236" spans="1:17" ht="279.75" customHeight="1">
      <c r="A236" s="3"/>
      <c r="B236" s="58"/>
      <c r="C236" s="59"/>
      <c r="D236" s="60"/>
      <c r="E236" s="61"/>
      <c r="F236" s="62">
        <v>10</v>
      </c>
      <c r="G236" s="62">
        <v>4</v>
      </c>
      <c r="H236" s="54" t="s">
        <v>618</v>
      </c>
      <c r="I236" s="53" t="s">
        <v>620</v>
      </c>
      <c r="J236" s="54" t="s">
        <v>65</v>
      </c>
      <c r="K236" s="63">
        <v>23303.7</v>
      </c>
      <c r="L236" s="64">
        <v>23263.712</v>
      </c>
      <c r="M236" s="64">
        <v>24045.4</v>
      </c>
      <c r="N236" s="64">
        <v>24045.4</v>
      </c>
      <c r="O236" s="64">
        <v>24045.4</v>
      </c>
      <c r="P236" s="65">
        <v>24045.4</v>
      </c>
    </row>
    <row r="237" spans="1:17" ht="157.5" customHeight="1">
      <c r="A237" s="3"/>
      <c r="B237" s="73"/>
      <c r="C237" s="66"/>
      <c r="D237" s="74"/>
      <c r="E237" s="75"/>
      <c r="F237" s="76">
        <v>10</v>
      </c>
      <c r="G237" s="76">
        <v>6</v>
      </c>
      <c r="H237" s="54" t="s">
        <v>63</v>
      </c>
      <c r="I237" s="53" t="s">
        <v>1</v>
      </c>
      <c r="J237" s="54" t="s">
        <v>62</v>
      </c>
      <c r="K237" s="70">
        <v>0</v>
      </c>
      <c r="L237" s="71">
        <v>0</v>
      </c>
      <c r="M237" s="71">
        <v>120.2</v>
      </c>
      <c r="N237" s="71">
        <v>120.2</v>
      </c>
      <c r="O237" s="71">
        <v>120.2</v>
      </c>
      <c r="P237" s="72">
        <v>120.2</v>
      </c>
    </row>
    <row r="238" spans="1:17" ht="366.75" customHeight="1">
      <c r="A238" s="3"/>
      <c r="B238" s="49">
        <v>40</v>
      </c>
      <c r="C238" s="50" t="s">
        <v>32</v>
      </c>
      <c r="D238" s="51">
        <v>304020039</v>
      </c>
      <c r="E238" s="50" t="s">
        <v>61</v>
      </c>
      <c r="F238" s="171"/>
      <c r="G238" s="171"/>
      <c r="H238" s="54" t="s">
        <v>474</v>
      </c>
      <c r="I238" s="53" t="s">
        <v>60</v>
      </c>
      <c r="J238" s="54" t="s">
        <v>59</v>
      </c>
      <c r="K238" s="55">
        <v>9957.0400000000009</v>
      </c>
      <c r="L238" s="56">
        <v>9739.1630000000005</v>
      </c>
      <c r="M238" s="56">
        <v>10035.181</v>
      </c>
      <c r="N238" s="56">
        <v>10229.1</v>
      </c>
      <c r="O238" s="56">
        <v>10035.181</v>
      </c>
      <c r="P238" s="57">
        <v>10035.181</v>
      </c>
    </row>
    <row r="239" spans="1:17" ht="72.75" customHeight="1">
      <c r="A239" s="3"/>
      <c r="B239" s="78"/>
      <c r="C239" s="59"/>
      <c r="D239" s="79"/>
      <c r="E239" s="80"/>
      <c r="F239" s="84">
        <v>1</v>
      </c>
      <c r="G239" s="84">
        <v>13</v>
      </c>
      <c r="H239" s="97" t="s">
        <v>474</v>
      </c>
      <c r="I239" s="53" t="s">
        <v>60</v>
      </c>
      <c r="J239" s="54" t="s">
        <v>7</v>
      </c>
      <c r="K239" s="77">
        <v>9957.0400000000009</v>
      </c>
      <c r="L239" s="77">
        <v>9739.1630000000005</v>
      </c>
      <c r="M239" s="77">
        <v>10035.181</v>
      </c>
      <c r="N239" s="77">
        <v>10229.1</v>
      </c>
      <c r="O239" s="77">
        <v>10035.181</v>
      </c>
      <c r="P239" s="77">
        <v>10035.181</v>
      </c>
      <c r="Q239" s="9"/>
    </row>
    <row r="240" spans="1:17" ht="273.75" customHeight="1">
      <c r="A240" s="3"/>
      <c r="B240" s="49">
        <v>40</v>
      </c>
      <c r="C240" s="50" t="s">
        <v>32</v>
      </c>
      <c r="D240" s="51">
        <v>304020040</v>
      </c>
      <c r="E240" s="50" t="s">
        <v>58</v>
      </c>
      <c r="F240" s="171"/>
      <c r="G240" s="171"/>
      <c r="H240" s="54" t="s">
        <v>57</v>
      </c>
      <c r="I240" s="53" t="s">
        <v>56</v>
      </c>
      <c r="J240" s="54" t="s">
        <v>55</v>
      </c>
      <c r="K240" s="55">
        <v>16912.881000000001</v>
      </c>
      <c r="L240" s="56">
        <v>16910.999</v>
      </c>
      <c r="M240" s="56">
        <v>17258.599999999999</v>
      </c>
      <c r="N240" s="56">
        <v>17258.599999999999</v>
      </c>
      <c r="O240" s="56">
        <v>17258.599999999999</v>
      </c>
      <c r="P240" s="57">
        <v>17258.599999999999</v>
      </c>
    </row>
    <row r="241" spans="1:16" ht="291.75" customHeight="1">
      <c r="A241" s="3"/>
      <c r="B241" s="78"/>
      <c r="C241" s="59"/>
      <c r="D241" s="79"/>
      <c r="E241" s="80"/>
      <c r="F241" s="81">
        <v>10</v>
      </c>
      <c r="G241" s="81">
        <v>6</v>
      </c>
      <c r="H241" s="54" t="s">
        <v>57</v>
      </c>
      <c r="I241" s="53" t="s">
        <v>56</v>
      </c>
      <c r="J241" s="54" t="s">
        <v>55</v>
      </c>
      <c r="K241" s="63">
        <v>16912.881000000001</v>
      </c>
      <c r="L241" s="64">
        <v>16910.999</v>
      </c>
      <c r="M241" s="64">
        <v>17258.599999999999</v>
      </c>
      <c r="N241" s="64">
        <v>17258.599999999999</v>
      </c>
      <c r="O241" s="64">
        <v>17258.599999999999</v>
      </c>
      <c r="P241" s="65">
        <v>17258.599999999999</v>
      </c>
    </row>
    <row r="242" spans="1:16" ht="285" customHeight="1">
      <c r="A242" s="3"/>
      <c r="B242" s="49">
        <v>40</v>
      </c>
      <c r="C242" s="50" t="s">
        <v>54</v>
      </c>
      <c r="D242" s="51">
        <v>304020041</v>
      </c>
      <c r="E242" s="50" t="s">
        <v>53</v>
      </c>
      <c r="F242" s="171"/>
      <c r="G242" s="171"/>
      <c r="H242" s="54" t="s">
        <v>52</v>
      </c>
      <c r="I242" s="68" t="s">
        <v>51</v>
      </c>
      <c r="J242" s="54" t="s">
        <v>50</v>
      </c>
      <c r="K242" s="55">
        <v>8107.6</v>
      </c>
      <c r="L242" s="56">
        <v>8107.5770000000002</v>
      </c>
      <c r="M242" s="56">
        <v>8351.7999999999993</v>
      </c>
      <c r="N242" s="56">
        <v>8351.7999999999993</v>
      </c>
      <c r="O242" s="56">
        <v>8351.7999999999993</v>
      </c>
      <c r="P242" s="57">
        <v>8351.7999999999993</v>
      </c>
    </row>
    <row r="243" spans="1:16" ht="285" customHeight="1">
      <c r="A243" s="3"/>
      <c r="B243" s="78"/>
      <c r="C243" s="59"/>
      <c r="D243" s="79"/>
      <c r="E243" s="80"/>
      <c r="F243" s="81">
        <v>7</v>
      </c>
      <c r="G243" s="81">
        <v>7</v>
      </c>
      <c r="H243" s="54" t="s">
        <v>553</v>
      </c>
      <c r="I243" s="68" t="s">
        <v>555</v>
      </c>
      <c r="J243" s="54" t="s">
        <v>554</v>
      </c>
      <c r="K243" s="63">
        <v>8107.6</v>
      </c>
      <c r="L243" s="64">
        <v>8107.5770000000002</v>
      </c>
      <c r="M243" s="64">
        <v>8351.7999999999993</v>
      </c>
      <c r="N243" s="64">
        <v>8351.7999999999993</v>
      </c>
      <c r="O243" s="64">
        <v>8351.7999999999993</v>
      </c>
      <c r="P243" s="65">
        <v>8351.7999999999993</v>
      </c>
    </row>
    <row r="244" spans="1:16" ht="271.5" customHeight="1">
      <c r="A244" s="3"/>
      <c r="B244" s="49">
        <v>40</v>
      </c>
      <c r="C244" s="50" t="s">
        <v>32</v>
      </c>
      <c r="D244" s="51">
        <v>304020051</v>
      </c>
      <c r="E244" s="50" t="s">
        <v>49</v>
      </c>
      <c r="F244" s="171"/>
      <c r="G244" s="171"/>
      <c r="H244" s="54" t="s">
        <v>48</v>
      </c>
      <c r="I244" s="53" t="s">
        <v>47</v>
      </c>
      <c r="J244" s="54" t="s">
        <v>46</v>
      </c>
      <c r="K244" s="55">
        <v>3069.8</v>
      </c>
      <c r="L244" s="56">
        <v>3069.8</v>
      </c>
      <c r="M244" s="56">
        <v>2730</v>
      </c>
      <c r="N244" s="56">
        <v>2930</v>
      </c>
      <c r="O244" s="56">
        <v>2850</v>
      </c>
      <c r="P244" s="57">
        <v>2850</v>
      </c>
    </row>
    <row r="245" spans="1:16" ht="221.25" customHeight="1">
      <c r="A245" s="3"/>
      <c r="B245" s="78"/>
      <c r="C245" s="59"/>
      <c r="D245" s="79"/>
      <c r="E245" s="80"/>
      <c r="F245" s="81">
        <v>4</v>
      </c>
      <c r="G245" s="81">
        <v>12</v>
      </c>
      <c r="H245" s="54" t="s">
        <v>624</v>
      </c>
      <c r="I245" s="53" t="s">
        <v>47</v>
      </c>
      <c r="J245" s="54" t="s">
        <v>625</v>
      </c>
      <c r="K245" s="63">
        <v>3069.8</v>
      </c>
      <c r="L245" s="64">
        <v>3069.8</v>
      </c>
      <c r="M245" s="64">
        <v>2730</v>
      </c>
      <c r="N245" s="64">
        <v>2930</v>
      </c>
      <c r="O245" s="64">
        <v>2850</v>
      </c>
      <c r="P245" s="65">
        <v>2850</v>
      </c>
    </row>
    <row r="246" spans="1:16" ht="147.75" customHeight="1">
      <c r="A246" s="3"/>
      <c r="B246" s="49">
        <v>40</v>
      </c>
      <c r="C246" s="50" t="s">
        <v>32</v>
      </c>
      <c r="D246" s="51">
        <v>304020054</v>
      </c>
      <c r="E246" s="50" t="s">
        <v>45</v>
      </c>
      <c r="F246" s="171"/>
      <c r="G246" s="171"/>
      <c r="H246" s="54" t="s">
        <v>623</v>
      </c>
      <c r="I246" s="53" t="s">
        <v>43</v>
      </c>
      <c r="J246" s="54" t="s">
        <v>42</v>
      </c>
      <c r="K246" s="55">
        <v>340</v>
      </c>
      <c r="L246" s="56">
        <v>340</v>
      </c>
      <c r="M246" s="56">
        <v>347</v>
      </c>
      <c r="N246" s="56">
        <v>347</v>
      </c>
      <c r="O246" s="56">
        <v>347</v>
      </c>
      <c r="P246" s="57">
        <v>347</v>
      </c>
    </row>
    <row r="247" spans="1:16" ht="177.75" customHeight="1">
      <c r="A247" s="3"/>
      <c r="B247" s="78"/>
      <c r="C247" s="59"/>
      <c r="D247" s="79"/>
      <c r="E247" s="80"/>
      <c r="F247" s="81">
        <v>4</v>
      </c>
      <c r="G247" s="81">
        <v>5</v>
      </c>
      <c r="H247" s="54" t="s">
        <v>44</v>
      </c>
      <c r="I247" s="53" t="s">
        <v>43</v>
      </c>
      <c r="J247" s="54" t="s">
        <v>42</v>
      </c>
      <c r="K247" s="63">
        <v>340</v>
      </c>
      <c r="L247" s="64">
        <v>340</v>
      </c>
      <c r="M247" s="64">
        <v>347</v>
      </c>
      <c r="N247" s="64">
        <v>347</v>
      </c>
      <c r="O247" s="64">
        <v>347</v>
      </c>
      <c r="P247" s="65">
        <v>347</v>
      </c>
    </row>
    <row r="248" spans="1:16" ht="397.5" customHeight="1">
      <c r="A248" s="3"/>
      <c r="B248" s="49">
        <v>40</v>
      </c>
      <c r="C248" s="50" t="s">
        <v>32</v>
      </c>
      <c r="D248" s="51">
        <v>304020059</v>
      </c>
      <c r="E248" s="50" t="s">
        <v>41</v>
      </c>
      <c r="F248" s="171"/>
      <c r="G248" s="171"/>
      <c r="H248" s="54" t="s">
        <v>603</v>
      </c>
      <c r="I248" s="68" t="s">
        <v>605</v>
      </c>
      <c r="J248" s="54" t="s">
        <v>604</v>
      </c>
      <c r="K248" s="55">
        <v>3719.5</v>
      </c>
      <c r="L248" s="56">
        <v>3719.37</v>
      </c>
      <c r="M248" s="56">
        <v>3061.8</v>
      </c>
      <c r="N248" s="56">
        <v>3061.8</v>
      </c>
      <c r="O248" s="56">
        <v>3061.8</v>
      </c>
      <c r="P248" s="57">
        <v>3061.8</v>
      </c>
    </row>
    <row r="249" spans="1:16" ht="396" customHeight="1">
      <c r="A249" s="3"/>
      <c r="B249" s="78"/>
      <c r="C249" s="59"/>
      <c r="D249" s="79"/>
      <c r="E249" s="80"/>
      <c r="F249" s="84">
        <v>1</v>
      </c>
      <c r="G249" s="84">
        <v>13</v>
      </c>
      <c r="H249" s="54" t="s">
        <v>603</v>
      </c>
      <c r="I249" s="68" t="s">
        <v>605</v>
      </c>
      <c r="J249" s="54" t="s">
        <v>604</v>
      </c>
      <c r="K249" s="77">
        <v>3719.5</v>
      </c>
      <c r="L249" s="77">
        <v>3719.37</v>
      </c>
      <c r="M249" s="77">
        <v>3061.8</v>
      </c>
      <c r="N249" s="77">
        <v>3061.8</v>
      </c>
      <c r="O249" s="77">
        <v>3061.8</v>
      </c>
      <c r="P249" s="77">
        <v>3061.8</v>
      </c>
    </row>
    <row r="250" spans="1:16" ht="190.5" customHeight="1">
      <c r="A250" s="3"/>
      <c r="B250" s="49">
        <v>40</v>
      </c>
      <c r="C250" s="50" t="s">
        <v>32</v>
      </c>
      <c r="D250" s="51">
        <v>304020060</v>
      </c>
      <c r="E250" s="50" t="s">
        <v>40</v>
      </c>
      <c r="F250" s="171"/>
      <c r="G250" s="171"/>
      <c r="H250" s="54" t="s">
        <v>606</v>
      </c>
      <c r="I250" s="53" t="s">
        <v>487</v>
      </c>
      <c r="J250" s="54" t="s">
        <v>80</v>
      </c>
      <c r="K250" s="55">
        <v>31623</v>
      </c>
      <c r="L250" s="56">
        <v>31623</v>
      </c>
      <c r="M250" s="56">
        <v>37587</v>
      </c>
      <c r="N250" s="56">
        <v>33756.1</v>
      </c>
      <c r="O250" s="56">
        <v>41047.300000000003</v>
      </c>
      <c r="P250" s="57">
        <v>41047.300000000003</v>
      </c>
    </row>
    <row r="251" spans="1:16" ht="140.25" customHeight="1">
      <c r="A251" s="3"/>
      <c r="B251" s="78"/>
      <c r="C251" s="59"/>
      <c r="D251" s="79"/>
      <c r="E251" s="80"/>
      <c r="F251" s="81">
        <v>5</v>
      </c>
      <c r="G251" s="81">
        <v>2</v>
      </c>
      <c r="H251" s="54" t="s">
        <v>606</v>
      </c>
      <c r="I251" s="53" t="s">
        <v>487</v>
      </c>
      <c r="J251" s="54" t="s">
        <v>80</v>
      </c>
      <c r="K251" s="63">
        <v>31623</v>
      </c>
      <c r="L251" s="64">
        <v>31623</v>
      </c>
      <c r="M251" s="64">
        <v>37587</v>
      </c>
      <c r="N251" s="64">
        <v>33756.1</v>
      </c>
      <c r="O251" s="64">
        <v>41047.300000000003</v>
      </c>
      <c r="P251" s="65">
        <v>41047.300000000003</v>
      </c>
    </row>
    <row r="252" spans="1:16" ht="160.5" customHeight="1">
      <c r="A252" s="3"/>
      <c r="B252" s="49">
        <v>40</v>
      </c>
      <c r="C252" s="50" t="s">
        <v>0</v>
      </c>
      <c r="D252" s="51">
        <v>304020083</v>
      </c>
      <c r="E252" s="50" t="s">
        <v>39</v>
      </c>
      <c r="F252" s="171"/>
      <c r="G252" s="171"/>
      <c r="H252" s="54" t="s">
        <v>595</v>
      </c>
      <c r="I252" s="53" t="s">
        <v>38</v>
      </c>
      <c r="J252" s="54" t="s">
        <v>607</v>
      </c>
      <c r="K252" s="55">
        <v>36.1</v>
      </c>
      <c r="L252" s="56">
        <v>36.1</v>
      </c>
      <c r="M252" s="56">
        <v>108.1</v>
      </c>
      <c r="N252" s="56">
        <v>108.1</v>
      </c>
      <c r="O252" s="56">
        <v>108.1</v>
      </c>
      <c r="P252" s="57">
        <v>108.1</v>
      </c>
    </row>
    <row r="253" spans="1:16" ht="106.5" customHeight="1">
      <c r="A253" s="3"/>
      <c r="B253" s="58"/>
      <c r="C253" s="59"/>
      <c r="D253" s="60"/>
      <c r="E253" s="61"/>
      <c r="F253" s="62">
        <v>6</v>
      </c>
      <c r="G253" s="62">
        <v>5</v>
      </c>
      <c r="H253" s="54" t="s">
        <v>595</v>
      </c>
      <c r="I253" s="53" t="s">
        <v>38</v>
      </c>
      <c r="J253" s="54" t="s">
        <v>607</v>
      </c>
      <c r="K253" s="63">
        <v>36.1</v>
      </c>
      <c r="L253" s="64">
        <v>36.1</v>
      </c>
      <c r="M253" s="64">
        <v>86.48</v>
      </c>
      <c r="N253" s="64">
        <v>86.48</v>
      </c>
      <c r="O253" s="64">
        <v>86.48</v>
      </c>
      <c r="P253" s="65">
        <v>86.48</v>
      </c>
    </row>
    <row r="254" spans="1:16" ht="117" customHeight="1">
      <c r="A254" s="3"/>
      <c r="B254" s="73"/>
      <c r="C254" s="66"/>
      <c r="D254" s="74"/>
      <c r="E254" s="75"/>
      <c r="F254" s="76">
        <v>6</v>
      </c>
      <c r="G254" s="76">
        <v>5</v>
      </c>
      <c r="H254" s="54" t="s">
        <v>595</v>
      </c>
      <c r="I254" s="53" t="s">
        <v>38</v>
      </c>
      <c r="J254" s="54" t="s">
        <v>607</v>
      </c>
      <c r="K254" s="70">
        <v>0</v>
      </c>
      <c r="L254" s="71">
        <v>0</v>
      </c>
      <c r="M254" s="71">
        <v>21.62</v>
      </c>
      <c r="N254" s="71">
        <v>21.62</v>
      </c>
      <c r="O254" s="71">
        <v>21.62</v>
      </c>
      <c r="P254" s="72">
        <v>21.62</v>
      </c>
    </row>
    <row r="255" spans="1:16" ht="409.5" customHeight="1">
      <c r="A255" s="3"/>
      <c r="B255" s="49">
        <v>40</v>
      </c>
      <c r="C255" s="50" t="s">
        <v>32</v>
      </c>
      <c r="D255" s="51">
        <v>304020084</v>
      </c>
      <c r="E255" s="50" t="s">
        <v>37</v>
      </c>
      <c r="F255" s="171"/>
      <c r="G255" s="171"/>
      <c r="H255" s="54" t="s">
        <v>594</v>
      </c>
      <c r="I255" s="68" t="s">
        <v>526</v>
      </c>
      <c r="J255" s="54" t="s">
        <v>525</v>
      </c>
      <c r="K255" s="55">
        <v>2306.4</v>
      </c>
      <c r="L255" s="56">
        <v>2306.3710000000001</v>
      </c>
      <c r="M255" s="56">
        <v>2993.8</v>
      </c>
      <c r="N255" s="56">
        <v>2993.8</v>
      </c>
      <c r="O255" s="56">
        <v>2993.8</v>
      </c>
      <c r="P255" s="57">
        <v>2993.8</v>
      </c>
    </row>
    <row r="256" spans="1:16" ht="177" customHeight="1">
      <c r="A256" s="3"/>
      <c r="B256" s="49">
        <v>40</v>
      </c>
      <c r="C256" s="50" t="s">
        <v>32</v>
      </c>
      <c r="D256" s="51">
        <v>304020089</v>
      </c>
      <c r="E256" s="50" t="s">
        <v>36</v>
      </c>
      <c r="F256" s="171"/>
      <c r="G256" s="171"/>
      <c r="H256" s="54" t="s">
        <v>35</v>
      </c>
      <c r="I256" s="53" t="s">
        <v>34</v>
      </c>
      <c r="J256" s="54" t="s">
        <v>33</v>
      </c>
      <c r="K256" s="55">
        <v>242.959</v>
      </c>
      <c r="L256" s="56">
        <v>242.959</v>
      </c>
      <c r="M256" s="56">
        <v>1022.919</v>
      </c>
      <c r="N256" s="56">
        <v>629</v>
      </c>
      <c r="O256" s="56">
        <v>923.91899999999998</v>
      </c>
      <c r="P256" s="57">
        <v>923.91899999999998</v>
      </c>
    </row>
    <row r="257" spans="1:16" ht="170.25" customHeight="1">
      <c r="A257" s="3"/>
      <c r="B257" s="58"/>
      <c r="C257" s="59"/>
      <c r="D257" s="60"/>
      <c r="E257" s="61"/>
      <c r="F257" s="84">
        <v>1</v>
      </c>
      <c r="G257" s="84">
        <v>13</v>
      </c>
      <c r="H257" s="97" t="s">
        <v>35</v>
      </c>
      <c r="I257" s="53" t="s">
        <v>34</v>
      </c>
      <c r="J257" s="54" t="s">
        <v>33</v>
      </c>
      <c r="K257" s="77">
        <v>60.06</v>
      </c>
      <c r="L257" s="77">
        <v>60.06</v>
      </c>
      <c r="M257" s="77">
        <v>353.91899999999998</v>
      </c>
      <c r="N257" s="77">
        <v>160</v>
      </c>
      <c r="O257" s="77">
        <v>353.91899999999998</v>
      </c>
      <c r="P257" s="77">
        <v>353.91899999999998</v>
      </c>
    </row>
    <row r="258" spans="1:16" ht="90.75" customHeight="1">
      <c r="A258" s="3"/>
      <c r="B258" s="82"/>
      <c r="C258" s="54"/>
      <c r="D258" s="67"/>
      <c r="E258" s="68"/>
      <c r="F258" s="69">
        <v>3</v>
      </c>
      <c r="G258" s="69">
        <v>4</v>
      </c>
      <c r="H258" s="54" t="s">
        <v>35</v>
      </c>
      <c r="I258" s="53" t="s">
        <v>34</v>
      </c>
      <c r="J258" s="54" t="s">
        <v>33</v>
      </c>
      <c r="K258" s="77">
        <v>118.48</v>
      </c>
      <c r="L258" s="77">
        <v>118.48</v>
      </c>
      <c r="M258" s="77">
        <v>69</v>
      </c>
      <c r="N258" s="77">
        <v>69</v>
      </c>
      <c r="O258" s="77">
        <v>90</v>
      </c>
      <c r="P258" s="77">
        <v>90</v>
      </c>
    </row>
    <row r="259" spans="1:16" ht="99" customHeight="1">
      <c r="A259" s="3"/>
      <c r="B259" s="49"/>
      <c r="C259" s="66"/>
      <c r="D259" s="67"/>
      <c r="E259" s="68"/>
      <c r="F259" s="69">
        <v>4</v>
      </c>
      <c r="G259" s="69">
        <v>12</v>
      </c>
      <c r="H259" s="54" t="s">
        <v>35</v>
      </c>
      <c r="I259" s="53" t="s">
        <v>34</v>
      </c>
      <c r="J259" s="54" t="s">
        <v>33</v>
      </c>
      <c r="K259" s="70">
        <v>0</v>
      </c>
      <c r="L259" s="71">
        <v>0</v>
      </c>
      <c r="M259" s="71">
        <v>240</v>
      </c>
      <c r="N259" s="71">
        <v>40</v>
      </c>
      <c r="O259" s="71">
        <v>120</v>
      </c>
      <c r="P259" s="72">
        <v>120</v>
      </c>
    </row>
    <row r="260" spans="1:16" ht="96" customHeight="1">
      <c r="A260" s="3"/>
      <c r="B260" s="73"/>
      <c r="C260" s="66"/>
      <c r="D260" s="74"/>
      <c r="E260" s="75"/>
      <c r="F260" s="76">
        <v>10</v>
      </c>
      <c r="G260" s="76">
        <v>6</v>
      </c>
      <c r="H260" s="54" t="s">
        <v>35</v>
      </c>
      <c r="I260" s="53" t="s">
        <v>34</v>
      </c>
      <c r="J260" s="54" t="s">
        <v>33</v>
      </c>
      <c r="K260" s="70">
        <v>64.418999999999997</v>
      </c>
      <c r="L260" s="71">
        <v>64.418999999999997</v>
      </c>
      <c r="M260" s="71">
        <v>360</v>
      </c>
      <c r="N260" s="71">
        <v>360</v>
      </c>
      <c r="O260" s="71">
        <v>360</v>
      </c>
      <c r="P260" s="72">
        <v>360</v>
      </c>
    </row>
    <row r="261" spans="1:16" ht="258.75" customHeight="1">
      <c r="A261" s="3"/>
      <c r="B261" s="49">
        <v>40</v>
      </c>
      <c r="C261" s="50" t="s">
        <v>32</v>
      </c>
      <c r="D261" s="51">
        <v>304020093</v>
      </c>
      <c r="E261" s="50" t="s">
        <v>31</v>
      </c>
      <c r="F261" s="171"/>
      <c r="G261" s="171"/>
      <c r="H261" s="54" t="s">
        <v>30</v>
      </c>
      <c r="I261" s="53" t="s">
        <v>29</v>
      </c>
      <c r="J261" s="54" t="s">
        <v>28</v>
      </c>
      <c r="K261" s="55">
        <v>2654.72</v>
      </c>
      <c r="L261" s="56">
        <v>2584.163</v>
      </c>
      <c r="M261" s="56">
        <v>540.79999999999995</v>
      </c>
      <c r="N261" s="56">
        <v>408.5</v>
      </c>
      <c r="O261" s="56">
        <v>665.5</v>
      </c>
      <c r="P261" s="57">
        <v>665.5</v>
      </c>
    </row>
    <row r="262" spans="1:16" ht="169.5" customHeight="1">
      <c r="A262" s="3"/>
      <c r="B262" s="82"/>
      <c r="C262" s="54"/>
      <c r="D262" s="79"/>
      <c r="E262" s="80"/>
      <c r="F262" s="81">
        <v>3</v>
      </c>
      <c r="G262" s="81">
        <v>4</v>
      </c>
      <c r="H262" s="54" t="s">
        <v>30</v>
      </c>
      <c r="I262" s="53" t="s">
        <v>29</v>
      </c>
      <c r="J262" s="54" t="s">
        <v>28</v>
      </c>
      <c r="K262" s="77">
        <v>2654.72</v>
      </c>
      <c r="L262" s="77">
        <v>2584.163</v>
      </c>
      <c r="M262" s="77">
        <v>540.79999999999995</v>
      </c>
      <c r="N262" s="77">
        <v>408.5</v>
      </c>
      <c r="O262" s="77">
        <v>665.5</v>
      </c>
      <c r="P262" s="77">
        <v>665.5</v>
      </c>
    </row>
    <row r="263" spans="1:16" ht="135.75" customHeight="1">
      <c r="A263" s="3"/>
      <c r="B263" s="49">
        <v>40</v>
      </c>
      <c r="C263" s="50" t="s">
        <v>0</v>
      </c>
      <c r="D263" s="51">
        <v>306010000</v>
      </c>
      <c r="E263" s="50" t="s">
        <v>27</v>
      </c>
      <c r="F263" s="171"/>
      <c r="G263" s="171"/>
      <c r="H263" s="54" t="s">
        <v>26</v>
      </c>
      <c r="I263" s="53" t="s">
        <v>25</v>
      </c>
      <c r="J263" s="54" t="s">
        <v>24</v>
      </c>
      <c r="K263" s="55">
        <v>134538.25</v>
      </c>
      <c r="L263" s="56">
        <v>134538.25</v>
      </c>
      <c r="M263" s="56">
        <v>165960.4</v>
      </c>
      <c r="N263" s="56">
        <v>162460.4</v>
      </c>
      <c r="O263" s="56">
        <v>162460.4</v>
      </c>
      <c r="P263" s="57">
        <v>162460.4</v>
      </c>
    </row>
    <row r="264" spans="1:16" ht="129.75" customHeight="1">
      <c r="A264" s="3"/>
      <c r="B264" s="78"/>
      <c r="C264" s="59"/>
      <c r="D264" s="79"/>
      <c r="E264" s="80"/>
      <c r="F264" s="81">
        <v>14</v>
      </c>
      <c r="G264" s="81">
        <v>1</v>
      </c>
      <c r="H264" s="54" t="s">
        <v>26</v>
      </c>
      <c r="I264" s="53" t="s">
        <v>25</v>
      </c>
      <c r="J264" s="54" t="s">
        <v>24</v>
      </c>
      <c r="K264" s="63">
        <v>134538.25</v>
      </c>
      <c r="L264" s="64">
        <v>134538.25</v>
      </c>
      <c r="M264" s="64">
        <v>165960.4</v>
      </c>
      <c r="N264" s="64">
        <v>162460.4</v>
      </c>
      <c r="O264" s="64">
        <v>162460.4</v>
      </c>
      <c r="P264" s="65">
        <v>162460.4</v>
      </c>
    </row>
    <row r="265" spans="1:16" ht="178.5" customHeight="1">
      <c r="A265" s="3"/>
      <c r="B265" s="49">
        <v>40</v>
      </c>
      <c r="C265" s="50" t="s">
        <v>0</v>
      </c>
      <c r="D265" s="51">
        <v>306030001</v>
      </c>
      <c r="E265" s="50" t="s">
        <v>23</v>
      </c>
      <c r="F265" s="171"/>
      <c r="G265" s="171"/>
      <c r="H265" s="54" t="s">
        <v>22</v>
      </c>
      <c r="I265" s="53" t="s">
        <v>592</v>
      </c>
      <c r="J265" s="54" t="s">
        <v>21</v>
      </c>
      <c r="K265" s="55">
        <v>4090.1019999999999</v>
      </c>
      <c r="L265" s="56">
        <v>4090.1019999999999</v>
      </c>
      <c r="M265" s="56">
        <v>3204</v>
      </c>
      <c r="N265" s="56">
        <v>3242.1</v>
      </c>
      <c r="O265" s="56">
        <v>3375.1</v>
      </c>
      <c r="P265" s="57">
        <v>3375.1</v>
      </c>
    </row>
    <row r="266" spans="1:16" ht="177.75" customHeight="1">
      <c r="A266" s="3"/>
      <c r="B266" s="78"/>
      <c r="C266" s="59"/>
      <c r="D266" s="79"/>
      <c r="E266" s="80"/>
      <c r="F266" s="81">
        <v>2</v>
      </c>
      <c r="G266" s="81">
        <v>3</v>
      </c>
      <c r="H266" s="54" t="s">
        <v>22</v>
      </c>
      <c r="I266" s="53" t="s">
        <v>592</v>
      </c>
      <c r="J266" s="54" t="s">
        <v>21</v>
      </c>
      <c r="K266" s="63">
        <v>4090.1019999999999</v>
      </c>
      <c r="L266" s="64">
        <v>4090.1019999999999</v>
      </c>
      <c r="M266" s="64">
        <v>3204</v>
      </c>
      <c r="N266" s="64">
        <v>3242.1</v>
      </c>
      <c r="O266" s="64">
        <v>3375.1</v>
      </c>
      <c r="P266" s="65">
        <v>3375.1</v>
      </c>
    </row>
    <row r="267" spans="1:16" ht="114" customHeight="1">
      <c r="A267" s="3"/>
      <c r="B267" s="49">
        <v>40</v>
      </c>
      <c r="C267" s="50" t="s">
        <v>0</v>
      </c>
      <c r="D267" s="51">
        <v>306030002</v>
      </c>
      <c r="E267" s="50" t="s">
        <v>20</v>
      </c>
      <c r="F267" s="171"/>
      <c r="G267" s="171"/>
      <c r="H267" s="54" t="s">
        <v>485</v>
      </c>
      <c r="I267" s="53" t="s">
        <v>592</v>
      </c>
      <c r="J267" s="54" t="s">
        <v>7</v>
      </c>
      <c r="K267" s="55">
        <v>306.3</v>
      </c>
      <c r="L267" s="56">
        <v>306.3</v>
      </c>
      <c r="M267" s="56">
        <v>281.60000000000002</v>
      </c>
      <c r="N267" s="56">
        <v>281.60000000000002</v>
      </c>
      <c r="O267" s="56">
        <v>281.60000000000002</v>
      </c>
      <c r="P267" s="57">
        <v>281.60000000000002</v>
      </c>
    </row>
    <row r="268" spans="1:16" ht="121.5" customHeight="1">
      <c r="A268" s="3"/>
      <c r="B268" s="82"/>
      <c r="C268" s="54"/>
      <c r="D268" s="79"/>
      <c r="E268" s="80"/>
      <c r="F268" s="81">
        <v>3</v>
      </c>
      <c r="G268" s="81">
        <v>4</v>
      </c>
      <c r="H268" s="54" t="s">
        <v>485</v>
      </c>
      <c r="I268" s="53" t="s">
        <v>592</v>
      </c>
      <c r="J268" s="54" t="s">
        <v>7</v>
      </c>
      <c r="K268" s="77">
        <v>306.3</v>
      </c>
      <c r="L268" s="77">
        <v>306.3</v>
      </c>
      <c r="M268" s="77">
        <v>281.60000000000002</v>
      </c>
      <c r="N268" s="77">
        <v>281.60000000000002</v>
      </c>
      <c r="O268" s="77">
        <v>281.60000000000002</v>
      </c>
      <c r="P268" s="77">
        <v>281.60000000000002</v>
      </c>
    </row>
    <row r="269" spans="1:16" ht="341.25" customHeight="1">
      <c r="A269" s="3"/>
      <c r="B269" s="49">
        <v>40</v>
      </c>
      <c r="C269" s="50" t="s">
        <v>0</v>
      </c>
      <c r="D269" s="51">
        <v>306041005</v>
      </c>
      <c r="E269" s="50" t="s">
        <v>19</v>
      </c>
      <c r="F269" s="171"/>
      <c r="G269" s="171"/>
      <c r="H269" s="54" t="s">
        <v>4</v>
      </c>
      <c r="I269" s="53" t="s">
        <v>18</v>
      </c>
      <c r="J269" s="54" t="s">
        <v>2</v>
      </c>
      <c r="K269" s="55">
        <v>11115.859</v>
      </c>
      <c r="L269" s="56">
        <v>11115.849</v>
      </c>
      <c r="M269" s="56">
        <v>12101.553</v>
      </c>
      <c r="N269" s="56">
        <v>12357.851000000001</v>
      </c>
      <c r="O269" s="56">
        <v>12975.972</v>
      </c>
      <c r="P269" s="57">
        <v>12975.972</v>
      </c>
    </row>
    <row r="270" spans="1:16" ht="99" customHeight="1">
      <c r="A270" s="3"/>
      <c r="B270" s="58"/>
      <c r="C270" s="59"/>
      <c r="D270" s="60"/>
      <c r="E270" s="61"/>
      <c r="F270" s="62">
        <v>1</v>
      </c>
      <c r="G270" s="62">
        <v>4</v>
      </c>
      <c r="H270" s="54" t="s">
        <v>4</v>
      </c>
      <c r="I270" s="53" t="s">
        <v>18</v>
      </c>
      <c r="J270" s="54" t="s">
        <v>2</v>
      </c>
      <c r="K270" s="63">
        <v>178.7</v>
      </c>
      <c r="L270" s="64">
        <v>178.7</v>
      </c>
      <c r="M270" s="64">
        <v>326.7</v>
      </c>
      <c r="N270" s="64">
        <v>0</v>
      </c>
      <c r="O270" s="64">
        <v>0</v>
      </c>
      <c r="P270" s="65">
        <v>0</v>
      </c>
    </row>
    <row r="271" spans="1:16" ht="96.75" customHeight="1">
      <c r="A271" s="3"/>
      <c r="B271" s="73"/>
      <c r="C271" s="66"/>
      <c r="D271" s="74"/>
      <c r="E271" s="75"/>
      <c r="F271" s="76">
        <v>4</v>
      </c>
      <c r="G271" s="76">
        <v>9</v>
      </c>
      <c r="H271" s="54" t="s">
        <v>4</v>
      </c>
      <c r="I271" s="53" t="s">
        <v>18</v>
      </c>
      <c r="J271" s="54" t="s">
        <v>2</v>
      </c>
      <c r="K271" s="70">
        <v>10937.159</v>
      </c>
      <c r="L271" s="71">
        <v>10937.148999999999</v>
      </c>
      <c r="M271" s="71">
        <v>11774.852999999999</v>
      </c>
      <c r="N271" s="71">
        <v>12357.851000000001</v>
      </c>
      <c r="O271" s="71">
        <v>12975.972</v>
      </c>
      <c r="P271" s="72">
        <v>12975.972</v>
      </c>
    </row>
    <row r="272" spans="1:16" ht="150.75" customHeight="1">
      <c r="A272" s="3"/>
      <c r="B272" s="49">
        <v>40</v>
      </c>
      <c r="C272" s="50" t="s">
        <v>0</v>
      </c>
      <c r="D272" s="51">
        <v>306042001</v>
      </c>
      <c r="E272" s="50" t="s">
        <v>17</v>
      </c>
      <c r="F272" s="171"/>
      <c r="G272" s="171"/>
      <c r="H272" s="54" t="s">
        <v>4</v>
      </c>
      <c r="I272" s="53" t="s">
        <v>596</v>
      </c>
      <c r="J272" s="54" t="s">
        <v>597</v>
      </c>
      <c r="K272" s="55">
        <v>0</v>
      </c>
      <c r="L272" s="56">
        <v>0</v>
      </c>
      <c r="M272" s="56">
        <v>235203.905</v>
      </c>
      <c r="N272" s="56">
        <v>301832.90000000002</v>
      </c>
      <c r="O272" s="56">
        <v>286936.5</v>
      </c>
      <c r="P272" s="57">
        <v>286936.5</v>
      </c>
    </row>
    <row r="273" spans="1:16" ht="87.75" customHeight="1">
      <c r="A273" s="3"/>
      <c r="B273" s="78"/>
      <c r="C273" s="59"/>
      <c r="D273" s="79"/>
      <c r="E273" s="80"/>
      <c r="F273" s="81">
        <v>14</v>
      </c>
      <c r="G273" s="81">
        <v>2</v>
      </c>
      <c r="H273" s="54" t="s">
        <v>4</v>
      </c>
      <c r="I273" s="53" t="s">
        <v>596</v>
      </c>
      <c r="J273" s="54" t="s">
        <v>597</v>
      </c>
      <c r="K273" s="63">
        <v>0</v>
      </c>
      <c r="L273" s="64">
        <v>0</v>
      </c>
      <c r="M273" s="64">
        <v>235203.905</v>
      </c>
      <c r="N273" s="64">
        <v>301832.90000000002</v>
      </c>
      <c r="O273" s="64">
        <v>286936.5</v>
      </c>
      <c r="P273" s="65">
        <v>286936.5</v>
      </c>
    </row>
    <row r="274" spans="1:16" ht="200.25" customHeight="1">
      <c r="A274" s="3"/>
      <c r="B274" s="49">
        <v>40</v>
      </c>
      <c r="C274" s="50" t="s">
        <v>16</v>
      </c>
      <c r="D274" s="51">
        <v>306042004</v>
      </c>
      <c r="E274" s="50" t="s">
        <v>6</v>
      </c>
      <c r="F274" s="171"/>
      <c r="G274" s="171"/>
      <c r="H274" s="54" t="s">
        <v>507</v>
      </c>
      <c r="I274" s="68" t="s">
        <v>487</v>
      </c>
      <c r="J274" s="54" t="s">
        <v>598</v>
      </c>
      <c r="K274" s="55">
        <v>852176.68200000003</v>
      </c>
      <c r="L274" s="56">
        <v>741079.64800000004</v>
      </c>
      <c r="M274" s="56">
        <v>420430.84700000001</v>
      </c>
      <c r="N274" s="56">
        <v>11224.394</v>
      </c>
      <c r="O274" s="56">
        <v>12529.093999999999</v>
      </c>
      <c r="P274" s="57">
        <v>12529.093999999999</v>
      </c>
    </row>
    <row r="275" spans="1:16" ht="161.25" customHeight="1">
      <c r="A275" s="3"/>
      <c r="B275" s="58"/>
      <c r="C275" s="59"/>
      <c r="D275" s="60"/>
      <c r="E275" s="61"/>
      <c r="F275" s="62">
        <v>5</v>
      </c>
      <c r="G275" s="62">
        <v>3</v>
      </c>
      <c r="H275" s="54" t="s">
        <v>542</v>
      </c>
      <c r="I275" s="53" t="s">
        <v>487</v>
      </c>
      <c r="J275" s="54" t="s">
        <v>80</v>
      </c>
      <c r="K275" s="63">
        <v>9037.18</v>
      </c>
      <c r="L275" s="64">
        <v>9037.18</v>
      </c>
      <c r="M275" s="64">
        <v>0</v>
      </c>
      <c r="N275" s="64">
        <v>0</v>
      </c>
      <c r="O275" s="64">
        <v>0</v>
      </c>
      <c r="P275" s="65">
        <v>0</v>
      </c>
    </row>
    <row r="276" spans="1:16" ht="59.25" customHeight="1">
      <c r="A276" s="3"/>
      <c r="B276" s="49"/>
      <c r="C276" s="54"/>
      <c r="D276" s="67"/>
      <c r="E276" s="68"/>
      <c r="F276" s="84">
        <v>1</v>
      </c>
      <c r="G276" s="84">
        <v>13</v>
      </c>
      <c r="H276" s="97" t="s">
        <v>188</v>
      </c>
      <c r="I276" s="53" t="s">
        <v>8</v>
      </c>
      <c r="J276" s="54" t="s">
        <v>7</v>
      </c>
      <c r="K276" s="70">
        <v>242</v>
      </c>
      <c r="L276" s="71">
        <v>242</v>
      </c>
      <c r="M276" s="71">
        <v>0</v>
      </c>
      <c r="N276" s="71">
        <v>0</v>
      </c>
      <c r="O276" s="71">
        <v>0</v>
      </c>
      <c r="P276" s="72">
        <v>0</v>
      </c>
    </row>
    <row r="277" spans="1:16" ht="298.5" customHeight="1">
      <c r="A277" s="3"/>
      <c r="B277" s="49"/>
      <c r="C277" s="66"/>
      <c r="D277" s="67"/>
      <c r="E277" s="68"/>
      <c r="F277" s="69">
        <v>3</v>
      </c>
      <c r="G277" s="69">
        <v>14</v>
      </c>
      <c r="H277" s="54" t="s">
        <v>599</v>
      </c>
      <c r="I277" s="68" t="s">
        <v>600</v>
      </c>
      <c r="J277" s="54" t="s">
        <v>491</v>
      </c>
      <c r="K277" s="77">
        <v>1097.2</v>
      </c>
      <c r="L277" s="77">
        <v>1097.2</v>
      </c>
      <c r="M277" s="77">
        <v>1431</v>
      </c>
      <c r="N277" s="77">
        <v>805.8</v>
      </c>
      <c r="O277" s="77">
        <v>810.5</v>
      </c>
      <c r="P277" s="77">
        <v>810.5</v>
      </c>
    </row>
    <row r="278" spans="1:16" ht="100.5" customHeight="1">
      <c r="A278" s="3"/>
      <c r="B278" s="49"/>
      <c r="C278" s="66"/>
      <c r="D278" s="67"/>
      <c r="E278" s="68"/>
      <c r="F278" s="69">
        <v>4</v>
      </c>
      <c r="G278" s="69">
        <v>1</v>
      </c>
      <c r="H278" s="54" t="s">
        <v>187</v>
      </c>
      <c r="I278" s="53" t="s">
        <v>487</v>
      </c>
      <c r="J278" s="54" t="s">
        <v>2</v>
      </c>
      <c r="K278" s="70">
        <v>1869.289</v>
      </c>
      <c r="L278" s="71">
        <v>1869.289</v>
      </c>
      <c r="M278" s="71">
        <v>1666.47</v>
      </c>
      <c r="N278" s="71">
        <v>0</v>
      </c>
      <c r="O278" s="71">
        <v>0</v>
      </c>
      <c r="P278" s="72">
        <v>0</v>
      </c>
    </row>
    <row r="279" spans="1:16" ht="106.5" customHeight="1">
      <c r="A279" s="3"/>
      <c r="B279" s="49"/>
      <c r="C279" s="66"/>
      <c r="D279" s="67"/>
      <c r="E279" s="68"/>
      <c r="F279" s="69">
        <v>4</v>
      </c>
      <c r="G279" s="69">
        <v>9</v>
      </c>
      <c r="H279" s="54" t="s">
        <v>608</v>
      </c>
      <c r="I279" s="53" t="s">
        <v>487</v>
      </c>
      <c r="J279" s="54" t="s">
        <v>80</v>
      </c>
      <c r="K279" s="70">
        <v>35225.593000000001</v>
      </c>
      <c r="L279" s="71">
        <v>33863</v>
      </c>
      <c r="M279" s="71">
        <v>22640.933000000001</v>
      </c>
      <c r="N279" s="71">
        <v>0</v>
      </c>
      <c r="O279" s="71">
        <v>0</v>
      </c>
      <c r="P279" s="72">
        <v>0</v>
      </c>
    </row>
    <row r="280" spans="1:16" ht="74.25" customHeight="1">
      <c r="A280" s="3"/>
      <c r="B280" s="49"/>
      <c r="C280" s="66"/>
      <c r="D280" s="67"/>
      <c r="E280" s="68"/>
      <c r="F280" s="69">
        <v>4</v>
      </c>
      <c r="G280" s="69">
        <v>12</v>
      </c>
      <c r="H280" s="54" t="s">
        <v>9</v>
      </c>
      <c r="I280" s="53" t="s">
        <v>592</v>
      </c>
      <c r="J280" s="54" t="s">
        <v>7</v>
      </c>
      <c r="K280" s="70">
        <v>79.082999999999998</v>
      </c>
      <c r="L280" s="71">
        <v>79.082999999999998</v>
      </c>
      <c r="M280" s="71">
        <v>0</v>
      </c>
      <c r="N280" s="71">
        <v>0</v>
      </c>
      <c r="O280" s="71">
        <v>0</v>
      </c>
      <c r="P280" s="72">
        <v>0</v>
      </c>
    </row>
    <row r="281" spans="1:16" ht="76.5" customHeight="1">
      <c r="A281" s="3"/>
      <c r="B281" s="49"/>
      <c r="C281" s="66"/>
      <c r="D281" s="67"/>
      <c r="E281" s="68"/>
      <c r="F281" s="69">
        <v>5</v>
      </c>
      <c r="G281" s="69">
        <v>1</v>
      </c>
      <c r="H281" s="54" t="s">
        <v>9</v>
      </c>
      <c r="I281" s="53" t="s">
        <v>592</v>
      </c>
      <c r="J281" s="54" t="s">
        <v>7</v>
      </c>
      <c r="K281" s="70">
        <v>1138.9739999999999</v>
      </c>
      <c r="L281" s="71">
        <v>1138.9739999999999</v>
      </c>
      <c r="M281" s="71">
        <v>0</v>
      </c>
      <c r="N281" s="71">
        <v>0</v>
      </c>
      <c r="O281" s="71">
        <v>0</v>
      </c>
      <c r="P281" s="72">
        <v>0</v>
      </c>
    </row>
    <row r="282" spans="1:16" ht="312" customHeight="1">
      <c r="A282" s="3"/>
      <c r="B282" s="49"/>
      <c r="C282" s="66"/>
      <c r="D282" s="67"/>
      <c r="E282" s="68"/>
      <c r="F282" s="69">
        <v>5</v>
      </c>
      <c r="G282" s="69">
        <v>3</v>
      </c>
      <c r="H282" s="54" t="s">
        <v>535</v>
      </c>
      <c r="I282" s="68" t="s">
        <v>487</v>
      </c>
      <c r="J282" s="54" t="s">
        <v>601</v>
      </c>
      <c r="K282" s="70">
        <v>9874.0329999999994</v>
      </c>
      <c r="L282" s="71">
        <v>9500.1239999999998</v>
      </c>
      <c r="M282" s="71">
        <v>10480.725</v>
      </c>
      <c r="N282" s="71">
        <v>1005.6</v>
      </c>
      <c r="O282" s="71">
        <v>1005.6</v>
      </c>
      <c r="P282" s="72">
        <v>1005.6</v>
      </c>
    </row>
    <row r="283" spans="1:16" ht="96" customHeight="1">
      <c r="A283" s="3"/>
      <c r="B283" s="49"/>
      <c r="C283" s="66"/>
      <c r="D283" s="67"/>
      <c r="E283" s="68"/>
      <c r="F283" s="69">
        <v>6</v>
      </c>
      <c r="G283" s="69">
        <v>5</v>
      </c>
      <c r="H283" s="54" t="s">
        <v>602</v>
      </c>
      <c r="I283" s="68" t="s">
        <v>487</v>
      </c>
      <c r="J283" s="54" t="s">
        <v>601</v>
      </c>
      <c r="K283" s="70">
        <v>607.70000000000005</v>
      </c>
      <c r="L283" s="71">
        <v>607.70000000000005</v>
      </c>
      <c r="M283" s="71">
        <v>0</v>
      </c>
      <c r="N283" s="71">
        <v>0</v>
      </c>
      <c r="O283" s="71">
        <v>0</v>
      </c>
      <c r="P283" s="72">
        <v>0</v>
      </c>
    </row>
    <row r="284" spans="1:16" ht="86.25" customHeight="1">
      <c r="A284" s="3"/>
      <c r="B284" s="49"/>
      <c r="C284" s="66"/>
      <c r="D284" s="67"/>
      <c r="E284" s="68"/>
      <c r="F284" s="69">
        <v>8</v>
      </c>
      <c r="G284" s="69">
        <v>1</v>
      </c>
      <c r="H284" s="54" t="s">
        <v>9</v>
      </c>
      <c r="I284" s="53" t="s">
        <v>8</v>
      </c>
      <c r="J284" s="54" t="s">
        <v>7</v>
      </c>
      <c r="K284" s="70">
        <v>9399</v>
      </c>
      <c r="L284" s="71">
        <v>9399</v>
      </c>
      <c r="M284" s="71">
        <v>0</v>
      </c>
      <c r="N284" s="71">
        <v>0</v>
      </c>
      <c r="O284" s="71">
        <v>0</v>
      </c>
      <c r="P284" s="72">
        <v>0</v>
      </c>
    </row>
    <row r="285" spans="1:16" ht="66" customHeight="1">
      <c r="A285" s="3"/>
      <c r="B285" s="49"/>
      <c r="C285" s="66"/>
      <c r="D285" s="67"/>
      <c r="E285" s="68"/>
      <c r="F285" s="69">
        <v>14</v>
      </c>
      <c r="G285" s="69">
        <v>1</v>
      </c>
      <c r="H285" s="54" t="s">
        <v>9</v>
      </c>
      <c r="I285" s="53" t="s">
        <v>8</v>
      </c>
      <c r="J285" s="54" t="s">
        <v>7</v>
      </c>
      <c r="K285" s="70">
        <v>29091.8</v>
      </c>
      <c r="L285" s="71">
        <v>29091.8</v>
      </c>
      <c r="M285" s="71">
        <v>0</v>
      </c>
      <c r="N285" s="71">
        <v>0</v>
      </c>
      <c r="O285" s="71">
        <v>0</v>
      </c>
      <c r="P285" s="72">
        <v>0</v>
      </c>
    </row>
    <row r="286" spans="1:16" ht="60" customHeight="1">
      <c r="A286" s="3"/>
      <c r="B286" s="49"/>
      <c r="C286" s="66"/>
      <c r="D286" s="67"/>
      <c r="E286" s="68"/>
      <c r="F286" s="69">
        <v>14</v>
      </c>
      <c r="G286" s="69">
        <v>2</v>
      </c>
      <c r="H286" s="54" t="s">
        <v>9</v>
      </c>
      <c r="I286" s="53" t="s">
        <v>8</v>
      </c>
      <c r="J286" s="54" t="s">
        <v>7</v>
      </c>
      <c r="K286" s="70">
        <v>753207.32900000003</v>
      </c>
      <c r="L286" s="71">
        <v>643846.79700000002</v>
      </c>
      <c r="M286" s="71">
        <v>365004.01500000001</v>
      </c>
      <c r="N286" s="71">
        <v>8920.3940000000002</v>
      </c>
      <c r="O286" s="71">
        <v>8920.3940000000002</v>
      </c>
      <c r="P286" s="72">
        <v>8920.3940000000002</v>
      </c>
    </row>
    <row r="287" spans="1:16" ht="75.75" customHeight="1">
      <c r="A287" s="3"/>
      <c r="B287" s="49"/>
      <c r="C287" s="66"/>
      <c r="D287" s="67"/>
      <c r="E287" s="68"/>
      <c r="F287" s="69">
        <v>14</v>
      </c>
      <c r="G287" s="69">
        <v>3</v>
      </c>
      <c r="H287" s="54" t="s">
        <v>9</v>
      </c>
      <c r="I287" s="53" t="s">
        <v>8</v>
      </c>
      <c r="J287" s="54" t="s">
        <v>7</v>
      </c>
      <c r="K287" s="70">
        <v>0</v>
      </c>
      <c r="L287" s="71">
        <v>0</v>
      </c>
      <c r="M287" s="71">
        <v>12140.404</v>
      </c>
      <c r="N287" s="71">
        <v>400</v>
      </c>
      <c r="O287" s="71">
        <v>1700</v>
      </c>
      <c r="P287" s="72">
        <v>1700</v>
      </c>
    </row>
    <row r="288" spans="1:16" ht="239.25" customHeight="1">
      <c r="A288" s="3"/>
      <c r="B288" s="73"/>
      <c r="C288" s="66"/>
      <c r="D288" s="74"/>
      <c r="E288" s="75"/>
      <c r="F288" s="76">
        <v>8</v>
      </c>
      <c r="G288" s="76">
        <v>1</v>
      </c>
      <c r="H288" s="54" t="s">
        <v>507</v>
      </c>
      <c r="I288" s="68" t="s">
        <v>487</v>
      </c>
      <c r="J288" s="54" t="s">
        <v>491</v>
      </c>
      <c r="K288" s="70">
        <v>1307.501</v>
      </c>
      <c r="L288" s="71">
        <v>1307.501</v>
      </c>
      <c r="M288" s="71">
        <v>7067.3</v>
      </c>
      <c r="N288" s="71">
        <v>92.6</v>
      </c>
      <c r="O288" s="71">
        <v>92.6</v>
      </c>
      <c r="P288" s="72">
        <v>92.6</v>
      </c>
    </row>
    <row r="289" spans="1:16" ht="180.75" customHeight="1">
      <c r="A289" s="3"/>
      <c r="B289" s="49">
        <v>40</v>
      </c>
      <c r="C289" s="50" t="s">
        <v>0</v>
      </c>
      <c r="D289" s="51">
        <v>307000000</v>
      </c>
      <c r="E289" s="50" t="s">
        <v>5</v>
      </c>
      <c r="F289" s="171"/>
      <c r="G289" s="171"/>
      <c r="H289" s="54" t="s">
        <v>4</v>
      </c>
      <c r="I289" s="53" t="s">
        <v>487</v>
      </c>
      <c r="J289" s="54" t="s">
        <v>2</v>
      </c>
      <c r="K289" s="55">
        <v>0</v>
      </c>
      <c r="L289" s="56">
        <v>0</v>
      </c>
      <c r="M289" s="56">
        <v>0</v>
      </c>
      <c r="N289" s="56">
        <v>50000</v>
      </c>
      <c r="O289" s="56">
        <v>99000</v>
      </c>
      <c r="P289" s="57">
        <v>99000</v>
      </c>
    </row>
    <row r="290" spans="1:16" ht="90.75" customHeight="1" thickBot="1">
      <c r="A290" s="3"/>
      <c r="B290" s="78"/>
      <c r="C290" s="59"/>
      <c r="D290" s="79"/>
      <c r="E290" s="89"/>
      <c r="F290" s="126">
        <v>1</v>
      </c>
      <c r="G290" s="126">
        <v>13</v>
      </c>
      <c r="H290" s="127" t="s">
        <v>187</v>
      </c>
      <c r="I290" s="128" t="s">
        <v>3</v>
      </c>
      <c r="J290" s="66" t="s">
        <v>2</v>
      </c>
      <c r="K290" s="63">
        <v>0</v>
      </c>
      <c r="L290" s="64">
        <v>0</v>
      </c>
      <c r="M290" s="64">
        <v>0</v>
      </c>
      <c r="N290" s="64">
        <v>50000</v>
      </c>
      <c r="O290" s="64">
        <v>99000</v>
      </c>
      <c r="P290" s="65">
        <v>99000</v>
      </c>
    </row>
    <row r="291" spans="1:16" s="12" customFormat="1" ht="15" customHeight="1" thickBot="1">
      <c r="A291" s="11"/>
      <c r="B291" s="177" t="s">
        <v>453</v>
      </c>
      <c r="C291" s="178"/>
      <c r="D291" s="178"/>
      <c r="E291" s="178"/>
      <c r="F291" s="178"/>
      <c r="G291" s="178"/>
      <c r="H291" s="178"/>
      <c r="I291" s="178"/>
      <c r="J291" s="178"/>
      <c r="K291" s="129">
        <v>5356996.6500000004</v>
      </c>
      <c r="L291" s="129">
        <v>4681901.8320000004</v>
      </c>
      <c r="M291" s="129">
        <v>4552269.7259999998</v>
      </c>
      <c r="N291" s="129">
        <v>3486039.8</v>
      </c>
      <c r="O291" s="129">
        <v>3484062.9</v>
      </c>
      <c r="P291" s="130">
        <v>3484062.9</v>
      </c>
    </row>
    <row r="292" spans="1:16" ht="150.75" customHeight="1" thickBot="1">
      <c r="A292" s="2"/>
      <c r="B292" s="98">
        <v>30201</v>
      </c>
      <c r="C292" s="99" t="s">
        <v>189</v>
      </c>
      <c r="D292" s="100">
        <v>601010003</v>
      </c>
      <c r="E292" s="101" t="s">
        <v>190</v>
      </c>
      <c r="F292" s="102">
        <v>1</v>
      </c>
      <c r="G292" s="102">
        <v>13</v>
      </c>
      <c r="H292" s="101" t="s">
        <v>191</v>
      </c>
      <c r="I292" s="101" t="s">
        <v>18</v>
      </c>
      <c r="J292" s="101" t="s">
        <v>460</v>
      </c>
      <c r="K292" s="104">
        <v>1873.0930000000001</v>
      </c>
      <c r="L292" s="104">
        <v>1505.962</v>
      </c>
      <c r="M292" s="104">
        <v>2495.5659999999998</v>
      </c>
      <c r="N292" s="104">
        <v>2555.556</v>
      </c>
      <c r="O292" s="104">
        <v>2604.5030000000002</v>
      </c>
      <c r="P292" s="105">
        <v>2604.5030000000002</v>
      </c>
    </row>
    <row r="293" spans="1:16" ht="143.25" customHeight="1" thickBot="1">
      <c r="B293" s="106">
        <v>30201</v>
      </c>
      <c r="C293" s="99" t="s">
        <v>189</v>
      </c>
      <c r="D293" s="107">
        <v>601010003</v>
      </c>
      <c r="E293" s="108" t="s">
        <v>190</v>
      </c>
      <c r="F293" s="109">
        <v>5</v>
      </c>
      <c r="G293" s="109">
        <v>1</v>
      </c>
      <c r="H293" s="108" t="s">
        <v>191</v>
      </c>
      <c r="I293" s="108" t="s">
        <v>18</v>
      </c>
      <c r="J293" s="101" t="s">
        <v>461</v>
      </c>
      <c r="K293" s="33">
        <v>12379.306</v>
      </c>
      <c r="L293" s="33">
        <v>10695.349</v>
      </c>
      <c r="M293" s="33">
        <v>6342.6329999999998</v>
      </c>
      <c r="N293" s="33">
        <v>5260.027</v>
      </c>
      <c r="O293" s="33">
        <v>2300</v>
      </c>
      <c r="P293" s="110">
        <v>2300</v>
      </c>
    </row>
    <row r="294" spans="1:16" ht="148.5" customHeight="1" thickBot="1">
      <c r="B294" s="106">
        <v>30201</v>
      </c>
      <c r="C294" s="99" t="s">
        <v>189</v>
      </c>
      <c r="D294" s="107">
        <v>601010003</v>
      </c>
      <c r="E294" s="108" t="s">
        <v>190</v>
      </c>
      <c r="F294" s="109">
        <v>5</v>
      </c>
      <c r="G294" s="109">
        <v>2</v>
      </c>
      <c r="H294" s="108" t="s">
        <v>191</v>
      </c>
      <c r="I294" s="108" t="s">
        <v>18</v>
      </c>
      <c r="J294" s="101" t="s">
        <v>462</v>
      </c>
      <c r="K294" s="33">
        <v>0</v>
      </c>
      <c r="L294" s="33">
        <v>0</v>
      </c>
      <c r="M294" s="33">
        <v>8185.52</v>
      </c>
      <c r="N294" s="33">
        <v>17229.849999999999</v>
      </c>
      <c r="O294" s="33">
        <v>17932.009999999998</v>
      </c>
      <c r="P294" s="110">
        <v>17932.009999999998</v>
      </c>
    </row>
    <row r="295" spans="1:16" ht="391.5" customHeight="1" thickBot="1">
      <c r="B295" s="106">
        <v>30201</v>
      </c>
      <c r="C295" s="99" t="s">
        <v>189</v>
      </c>
      <c r="D295" s="107">
        <v>601010006</v>
      </c>
      <c r="E295" s="108" t="s">
        <v>192</v>
      </c>
      <c r="F295" s="109">
        <v>4</v>
      </c>
      <c r="G295" s="109">
        <v>9</v>
      </c>
      <c r="H295" s="108" t="s">
        <v>193</v>
      </c>
      <c r="I295" s="108" t="s">
        <v>194</v>
      </c>
      <c r="J295" s="112">
        <v>41369</v>
      </c>
      <c r="K295" s="33">
        <v>16252.699000000001</v>
      </c>
      <c r="L295" s="33">
        <v>15955.902</v>
      </c>
      <c r="M295" s="33">
        <v>30476.867999999999</v>
      </c>
      <c r="N295" s="33">
        <v>12899.421</v>
      </c>
      <c r="O295" s="33">
        <v>12899.421</v>
      </c>
      <c r="P295" s="110">
        <v>12899.421</v>
      </c>
    </row>
    <row r="296" spans="1:16" ht="213" customHeight="1" thickBot="1">
      <c r="B296" s="106">
        <v>30201</v>
      </c>
      <c r="C296" s="99" t="s">
        <v>189</v>
      </c>
      <c r="D296" s="107">
        <v>601010013</v>
      </c>
      <c r="E296" s="108" t="s">
        <v>195</v>
      </c>
      <c r="F296" s="109">
        <v>3</v>
      </c>
      <c r="G296" s="109">
        <v>14</v>
      </c>
      <c r="H296" s="108" t="s">
        <v>196</v>
      </c>
      <c r="I296" s="108" t="s">
        <v>197</v>
      </c>
      <c r="J296" s="101" t="s">
        <v>464</v>
      </c>
      <c r="K296" s="33">
        <v>1010.95</v>
      </c>
      <c r="L296" s="33">
        <v>1009.93</v>
      </c>
      <c r="M296" s="33">
        <v>679.9</v>
      </c>
      <c r="N296" s="33">
        <v>208</v>
      </c>
      <c r="O296" s="33">
        <v>118</v>
      </c>
      <c r="P296" s="110">
        <v>118</v>
      </c>
    </row>
    <row r="297" spans="1:16" ht="408" customHeight="1" thickBot="1">
      <c r="B297" s="106">
        <v>30201</v>
      </c>
      <c r="C297" s="99" t="s">
        <v>189</v>
      </c>
      <c r="D297" s="107">
        <v>601010014</v>
      </c>
      <c r="E297" s="108" t="s">
        <v>198</v>
      </c>
      <c r="F297" s="109">
        <v>3</v>
      </c>
      <c r="G297" s="109">
        <v>9</v>
      </c>
      <c r="H297" s="108" t="s">
        <v>609</v>
      </c>
      <c r="I297" s="108" t="s">
        <v>18</v>
      </c>
      <c r="J297" s="101" t="s">
        <v>464</v>
      </c>
      <c r="K297" s="33">
        <v>26.1</v>
      </c>
      <c r="L297" s="33">
        <v>23.128</v>
      </c>
      <c r="M297" s="33">
        <v>26.1</v>
      </c>
      <c r="N297" s="33">
        <v>26.1</v>
      </c>
      <c r="O297" s="33">
        <v>26.1</v>
      </c>
      <c r="P297" s="110">
        <v>26.1</v>
      </c>
    </row>
    <row r="298" spans="1:16" ht="149.25" customHeight="1" thickBot="1">
      <c r="B298" s="106">
        <v>30201</v>
      </c>
      <c r="C298" s="99" t="s">
        <v>189</v>
      </c>
      <c r="D298" s="107">
        <v>601010015</v>
      </c>
      <c r="E298" s="108" t="s">
        <v>199</v>
      </c>
      <c r="F298" s="109">
        <v>3</v>
      </c>
      <c r="G298" s="109">
        <v>9</v>
      </c>
      <c r="H298" s="108" t="s">
        <v>200</v>
      </c>
      <c r="I298" s="108" t="s">
        <v>201</v>
      </c>
      <c r="J298" s="101" t="s">
        <v>463</v>
      </c>
      <c r="K298" s="33">
        <v>14.65</v>
      </c>
      <c r="L298" s="33">
        <v>14.65</v>
      </c>
      <c r="M298" s="33">
        <v>31</v>
      </c>
      <c r="N298" s="33">
        <v>31</v>
      </c>
      <c r="O298" s="33">
        <v>31</v>
      </c>
      <c r="P298" s="110">
        <v>31</v>
      </c>
    </row>
    <row r="299" spans="1:16" ht="149.25" customHeight="1" thickBot="1">
      <c r="B299" s="106">
        <v>30201</v>
      </c>
      <c r="C299" s="99" t="s">
        <v>189</v>
      </c>
      <c r="D299" s="107">
        <v>601010016</v>
      </c>
      <c r="E299" s="108" t="s">
        <v>202</v>
      </c>
      <c r="F299" s="109">
        <v>3</v>
      </c>
      <c r="G299" s="109">
        <v>9</v>
      </c>
      <c r="H299" s="108" t="s">
        <v>203</v>
      </c>
      <c r="I299" s="108" t="s">
        <v>18</v>
      </c>
      <c r="J299" s="111">
        <v>20140101</v>
      </c>
      <c r="K299" s="33">
        <v>986.74599999999998</v>
      </c>
      <c r="L299" s="33">
        <v>985.55499999999995</v>
      </c>
      <c r="M299" s="33">
        <v>1032.4000000000001</v>
      </c>
      <c r="N299" s="33">
        <v>1041.18</v>
      </c>
      <c r="O299" s="33">
        <v>1041.18</v>
      </c>
      <c r="P299" s="110">
        <v>1041.18</v>
      </c>
    </row>
    <row r="300" spans="1:16" ht="141" customHeight="1" thickBot="1">
      <c r="B300" s="106">
        <v>30201</v>
      </c>
      <c r="C300" s="99" t="s">
        <v>189</v>
      </c>
      <c r="D300" s="107">
        <v>601010016</v>
      </c>
      <c r="E300" s="108" t="s">
        <v>202</v>
      </c>
      <c r="F300" s="109">
        <v>3</v>
      </c>
      <c r="G300" s="109">
        <v>10</v>
      </c>
      <c r="H300" s="108" t="s">
        <v>204</v>
      </c>
      <c r="I300" s="108" t="s">
        <v>205</v>
      </c>
      <c r="J300" s="111">
        <v>20120608</v>
      </c>
      <c r="K300" s="33">
        <v>0</v>
      </c>
      <c r="L300" s="33">
        <v>0</v>
      </c>
      <c r="M300" s="33">
        <v>50</v>
      </c>
      <c r="N300" s="33">
        <v>50</v>
      </c>
      <c r="O300" s="33">
        <v>50</v>
      </c>
      <c r="P300" s="110">
        <v>50</v>
      </c>
    </row>
    <row r="301" spans="1:16" ht="246" customHeight="1" thickBot="1">
      <c r="B301" s="106">
        <v>30201</v>
      </c>
      <c r="C301" s="99" t="s">
        <v>189</v>
      </c>
      <c r="D301" s="107">
        <v>601010019</v>
      </c>
      <c r="E301" s="108" t="s">
        <v>206</v>
      </c>
      <c r="F301" s="109">
        <v>8</v>
      </c>
      <c r="G301" s="109">
        <v>1</v>
      </c>
      <c r="H301" s="54" t="s">
        <v>507</v>
      </c>
      <c r="I301" s="68" t="s">
        <v>487</v>
      </c>
      <c r="J301" s="54" t="s">
        <v>491</v>
      </c>
      <c r="K301" s="33">
        <v>91.08</v>
      </c>
      <c r="L301" s="33">
        <v>91.08</v>
      </c>
      <c r="M301" s="33">
        <v>121</v>
      </c>
      <c r="N301" s="33">
        <v>106</v>
      </c>
      <c r="O301" s="33">
        <v>106</v>
      </c>
      <c r="P301" s="110">
        <v>106</v>
      </c>
    </row>
    <row r="302" spans="1:16" ht="240.75" thickBot="1">
      <c r="B302" s="106">
        <v>30201</v>
      </c>
      <c r="C302" s="99" t="s">
        <v>189</v>
      </c>
      <c r="D302" s="107">
        <v>601010019</v>
      </c>
      <c r="E302" s="108" t="s">
        <v>206</v>
      </c>
      <c r="F302" s="109">
        <v>8</v>
      </c>
      <c r="G302" s="109">
        <v>4</v>
      </c>
      <c r="H302" s="54" t="s">
        <v>507</v>
      </c>
      <c r="I302" s="68" t="s">
        <v>487</v>
      </c>
      <c r="J302" s="54" t="s">
        <v>491</v>
      </c>
      <c r="K302" s="33">
        <v>936.36</v>
      </c>
      <c r="L302" s="33">
        <v>929.35400000000004</v>
      </c>
      <c r="M302" s="33">
        <v>3149.38</v>
      </c>
      <c r="N302" s="33">
        <v>932</v>
      </c>
      <c r="O302" s="33">
        <v>932</v>
      </c>
      <c r="P302" s="110">
        <v>932</v>
      </c>
    </row>
    <row r="303" spans="1:16" ht="180.75" thickBot="1">
      <c r="B303" s="106">
        <v>30201</v>
      </c>
      <c r="C303" s="99" t="s">
        <v>189</v>
      </c>
      <c r="D303" s="107">
        <v>601010021</v>
      </c>
      <c r="E303" s="108" t="s">
        <v>208</v>
      </c>
      <c r="F303" s="109">
        <v>5</v>
      </c>
      <c r="G303" s="109">
        <v>3</v>
      </c>
      <c r="H303" s="108" t="s">
        <v>209</v>
      </c>
      <c r="I303" s="108" t="s">
        <v>210</v>
      </c>
      <c r="J303" s="111">
        <v>20120222</v>
      </c>
      <c r="K303" s="33">
        <v>0</v>
      </c>
      <c r="L303" s="33">
        <v>0</v>
      </c>
      <c r="M303" s="33">
        <v>2828.2829999999999</v>
      </c>
      <c r="N303" s="33">
        <v>0</v>
      </c>
      <c r="O303" s="33">
        <v>0</v>
      </c>
      <c r="P303" s="110">
        <v>0</v>
      </c>
    </row>
    <row r="304" spans="1:16" ht="240.75" thickBot="1">
      <c r="B304" s="106">
        <v>30201</v>
      </c>
      <c r="C304" s="99" t="s">
        <v>189</v>
      </c>
      <c r="D304" s="107">
        <v>601010021</v>
      </c>
      <c r="E304" s="108" t="s">
        <v>208</v>
      </c>
      <c r="F304" s="109">
        <v>8</v>
      </c>
      <c r="G304" s="109">
        <v>4</v>
      </c>
      <c r="H304" s="54" t="s">
        <v>507</v>
      </c>
      <c r="I304" s="68" t="s">
        <v>487</v>
      </c>
      <c r="J304" s="54" t="s">
        <v>491</v>
      </c>
      <c r="K304" s="33">
        <v>17.399999999999999</v>
      </c>
      <c r="L304" s="33">
        <v>17.399999999999999</v>
      </c>
      <c r="M304" s="33">
        <v>19</v>
      </c>
      <c r="N304" s="33">
        <v>19</v>
      </c>
      <c r="O304" s="33">
        <v>19</v>
      </c>
      <c r="P304" s="110">
        <v>19</v>
      </c>
    </row>
    <row r="305" spans="2:16" ht="120.75" thickBot="1">
      <c r="B305" s="106">
        <v>30201</v>
      </c>
      <c r="C305" s="99" t="s">
        <v>189</v>
      </c>
      <c r="D305" s="107">
        <v>601010023</v>
      </c>
      <c r="E305" s="108" t="s">
        <v>211</v>
      </c>
      <c r="F305" s="109">
        <v>11</v>
      </c>
      <c r="G305" s="109">
        <v>1</v>
      </c>
      <c r="H305" s="108" t="s">
        <v>212</v>
      </c>
      <c r="I305" s="108" t="s">
        <v>18</v>
      </c>
      <c r="J305" s="111">
        <v>20140101</v>
      </c>
      <c r="K305" s="33">
        <v>1429.752</v>
      </c>
      <c r="L305" s="33">
        <v>1398.0450000000001</v>
      </c>
      <c r="M305" s="33">
        <v>1608.6310000000001</v>
      </c>
      <c r="N305" s="33">
        <v>1608.6310000000001</v>
      </c>
      <c r="O305" s="33">
        <v>1608.6310000000001</v>
      </c>
      <c r="P305" s="110">
        <v>1608.6310000000001</v>
      </c>
    </row>
    <row r="306" spans="2:16" ht="210.75" thickBot="1">
      <c r="B306" s="106">
        <v>30201</v>
      </c>
      <c r="C306" s="99" t="s">
        <v>189</v>
      </c>
      <c r="D306" s="107">
        <v>601010024</v>
      </c>
      <c r="E306" s="108" t="s">
        <v>213</v>
      </c>
      <c r="F306" s="109">
        <v>5</v>
      </c>
      <c r="G306" s="109">
        <v>3</v>
      </c>
      <c r="H306" s="108" t="s">
        <v>214</v>
      </c>
      <c r="I306" s="108" t="s">
        <v>210</v>
      </c>
      <c r="J306" s="111">
        <v>20120512</v>
      </c>
      <c r="K306" s="33">
        <v>881.4</v>
      </c>
      <c r="L306" s="33">
        <v>881.37900000000002</v>
      </c>
      <c r="M306" s="33">
        <v>810.923</v>
      </c>
      <c r="N306" s="33">
        <v>1750</v>
      </c>
      <c r="O306" s="33">
        <v>1750</v>
      </c>
      <c r="P306" s="110">
        <v>1750</v>
      </c>
    </row>
    <row r="307" spans="2:16" ht="165.75" customHeight="1" thickBot="1">
      <c r="B307" s="106">
        <v>30201</v>
      </c>
      <c r="C307" s="99" t="s">
        <v>189</v>
      </c>
      <c r="D307" s="107">
        <v>601010027</v>
      </c>
      <c r="E307" s="108" t="s">
        <v>215</v>
      </c>
      <c r="F307" s="109">
        <v>5</v>
      </c>
      <c r="G307" s="109">
        <v>3</v>
      </c>
      <c r="H307" s="108" t="s">
        <v>216</v>
      </c>
      <c r="I307" s="108" t="s">
        <v>18</v>
      </c>
      <c r="J307" s="103" t="s">
        <v>464</v>
      </c>
      <c r="K307" s="33">
        <v>148</v>
      </c>
      <c r="L307" s="33">
        <v>148</v>
      </c>
      <c r="M307" s="33">
        <v>260</v>
      </c>
      <c r="N307" s="33">
        <v>260</v>
      </c>
      <c r="O307" s="33">
        <v>260</v>
      </c>
      <c r="P307" s="110">
        <v>260</v>
      </c>
    </row>
    <row r="308" spans="2:16" ht="97.5" customHeight="1" thickBot="1">
      <c r="B308" s="106">
        <v>30201</v>
      </c>
      <c r="C308" s="99" t="s">
        <v>189</v>
      </c>
      <c r="D308" s="107">
        <v>601010028</v>
      </c>
      <c r="E308" s="108" t="s">
        <v>217</v>
      </c>
      <c r="F308" s="109">
        <v>5</v>
      </c>
      <c r="G308" s="109">
        <v>3</v>
      </c>
      <c r="H308" s="108" t="s">
        <v>218</v>
      </c>
      <c r="I308" s="108" t="s">
        <v>219</v>
      </c>
      <c r="J308" s="103" t="s">
        <v>463</v>
      </c>
      <c r="K308" s="33">
        <v>685.27200000000005</v>
      </c>
      <c r="L308" s="33">
        <v>682.10400000000004</v>
      </c>
      <c r="M308" s="33">
        <v>400</v>
      </c>
      <c r="N308" s="33">
        <v>400</v>
      </c>
      <c r="O308" s="33">
        <v>400</v>
      </c>
      <c r="P308" s="110">
        <v>400</v>
      </c>
    </row>
    <row r="309" spans="2:16" ht="49.5" customHeight="1" thickBot="1">
      <c r="B309" s="106">
        <v>30201</v>
      </c>
      <c r="C309" s="99" t="s">
        <v>189</v>
      </c>
      <c r="D309" s="107">
        <v>601010028</v>
      </c>
      <c r="E309" s="108" t="s">
        <v>217</v>
      </c>
      <c r="F309" s="109">
        <v>5</v>
      </c>
      <c r="G309" s="109">
        <v>3</v>
      </c>
      <c r="H309" s="108" t="s">
        <v>220</v>
      </c>
      <c r="I309" s="108" t="s">
        <v>221</v>
      </c>
      <c r="J309" s="111">
        <v>20120615</v>
      </c>
      <c r="K309" s="33">
        <v>14812.15</v>
      </c>
      <c r="L309" s="33">
        <v>13358.067999999999</v>
      </c>
      <c r="M309" s="33">
        <v>17851.82</v>
      </c>
      <c r="N309" s="33">
        <v>9389.3860000000004</v>
      </c>
      <c r="O309" s="33">
        <v>9537.2199999999993</v>
      </c>
      <c r="P309" s="110">
        <v>9537.2199999999993</v>
      </c>
    </row>
    <row r="310" spans="2:16" ht="345.75" customHeight="1" thickBot="1">
      <c r="B310" s="106">
        <v>30201</v>
      </c>
      <c r="C310" s="99" t="s">
        <v>189</v>
      </c>
      <c r="D310" s="107">
        <v>601010029</v>
      </c>
      <c r="E310" s="108" t="s">
        <v>222</v>
      </c>
      <c r="F310" s="109">
        <v>5</v>
      </c>
      <c r="G310" s="109">
        <v>3</v>
      </c>
      <c r="H310" s="108" t="s">
        <v>220</v>
      </c>
      <c r="I310" s="108" t="s">
        <v>223</v>
      </c>
      <c r="J310" s="111">
        <v>20120615</v>
      </c>
      <c r="K310" s="33">
        <v>23949.646000000001</v>
      </c>
      <c r="L310" s="33">
        <v>11204.741</v>
      </c>
      <c r="M310" s="33">
        <v>16546.761999999999</v>
      </c>
      <c r="N310" s="33">
        <v>10720</v>
      </c>
      <c r="O310" s="33">
        <v>10720</v>
      </c>
      <c r="P310" s="110">
        <v>10720</v>
      </c>
    </row>
    <row r="311" spans="2:16" ht="109.5" customHeight="1" thickBot="1">
      <c r="B311" s="106">
        <v>30201</v>
      </c>
      <c r="C311" s="99" t="s">
        <v>189</v>
      </c>
      <c r="D311" s="107">
        <v>601010033</v>
      </c>
      <c r="E311" s="108" t="s">
        <v>224</v>
      </c>
      <c r="F311" s="109">
        <v>1</v>
      </c>
      <c r="G311" s="109">
        <v>13</v>
      </c>
      <c r="H311" s="108" t="s">
        <v>225</v>
      </c>
      <c r="I311" s="108" t="s">
        <v>226</v>
      </c>
      <c r="J311" s="111">
        <v>20171218</v>
      </c>
      <c r="K311" s="33">
        <v>433.11500000000001</v>
      </c>
      <c r="L311" s="33">
        <v>417.19900000000001</v>
      </c>
      <c r="M311" s="33">
        <v>428.14699999999999</v>
      </c>
      <c r="N311" s="33">
        <v>424.58699999999999</v>
      </c>
      <c r="O311" s="33">
        <v>424.58699999999999</v>
      </c>
      <c r="P311" s="110">
        <v>424.58699999999999</v>
      </c>
    </row>
    <row r="312" spans="2:16" ht="76.5" customHeight="1" thickBot="1">
      <c r="B312" s="106">
        <v>30201</v>
      </c>
      <c r="C312" s="99" t="s">
        <v>189</v>
      </c>
      <c r="D312" s="107">
        <v>601010033</v>
      </c>
      <c r="E312" s="108" t="s">
        <v>224</v>
      </c>
      <c r="F312" s="109">
        <v>5</v>
      </c>
      <c r="G312" s="109">
        <v>3</v>
      </c>
      <c r="H312" s="108" t="s">
        <v>225</v>
      </c>
      <c r="I312" s="108" t="s">
        <v>227</v>
      </c>
      <c r="J312" s="111">
        <v>20171218</v>
      </c>
      <c r="K312" s="33">
        <v>788.72</v>
      </c>
      <c r="L312" s="33">
        <v>776.14400000000001</v>
      </c>
      <c r="M312" s="33">
        <v>705.22</v>
      </c>
      <c r="N312" s="33">
        <v>705.22</v>
      </c>
      <c r="O312" s="33">
        <v>705.22</v>
      </c>
      <c r="P312" s="110">
        <v>705.22</v>
      </c>
    </row>
    <row r="313" spans="2:16" ht="165.75" thickBot="1">
      <c r="B313" s="106">
        <v>30201</v>
      </c>
      <c r="C313" s="99" t="s">
        <v>189</v>
      </c>
      <c r="D313" s="107">
        <v>601010034</v>
      </c>
      <c r="E313" s="108" t="s">
        <v>228</v>
      </c>
      <c r="F313" s="109">
        <v>3</v>
      </c>
      <c r="G313" s="109">
        <v>9</v>
      </c>
      <c r="H313" s="108" t="s">
        <v>203</v>
      </c>
      <c r="I313" s="108" t="s">
        <v>18</v>
      </c>
      <c r="J313" s="111">
        <v>20140101</v>
      </c>
      <c r="K313" s="33">
        <v>2910.9430000000002</v>
      </c>
      <c r="L313" s="33">
        <v>1466.617</v>
      </c>
      <c r="M313" s="33">
        <v>580.4</v>
      </c>
      <c r="N313" s="33">
        <v>1573.854</v>
      </c>
      <c r="O313" s="33">
        <v>1573.854</v>
      </c>
      <c r="P313" s="110">
        <v>1573.854</v>
      </c>
    </row>
    <row r="314" spans="2:16" ht="72" customHeight="1" thickBot="1">
      <c r="B314" s="106">
        <v>30201</v>
      </c>
      <c r="C314" s="99" t="s">
        <v>189</v>
      </c>
      <c r="D314" s="107">
        <v>601010036</v>
      </c>
      <c r="E314" s="108" t="s">
        <v>229</v>
      </c>
      <c r="F314" s="109">
        <v>3</v>
      </c>
      <c r="G314" s="109">
        <v>9</v>
      </c>
      <c r="H314" s="108" t="s">
        <v>200</v>
      </c>
      <c r="I314" s="108" t="s">
        <v>201</v>
      </c>
      <c r="J314" s="111">
        <v>20180101</v>
      </c>
      <c r="K314" s="33">
        <v>75.734999999999999</v>
      </c>
      <c r="L314" s="33">
        <v>75.195999999999998</v>
      </c>
      <c r="M314" s="33">
        <v>95.34</v>
      </c>
      <c r="N314" s="33">
        <v>119.82</v>
      </c>
      <c r="O314" s="33">
        <v>119.82</v>
      </c>
      <c r="P314" s="110">
        <v>119.82</v>
      </c>
    </row>
    <row r="315" spans="2:16" ht="240.75" thickBot="1">
      <c r="B315" s="106">
        <v>30201</v>
      </c>
      <c r="C315" s="99" t="s">
        <v>189</v>
      </c>
      <c r="D315" s="107">
        <v>601010040</v>
      </c>
      <c r="E315" s="108" t="s">
        <v>230</v>
      </c>
      <c r="F315" s="109">
        <v>8</v>
      </c>
      <c r="G315" s="109">
        <v>4</v>
      </c>
      <c r="H315" s="54" t="s">
        <v>507</v>
      </c>
      <c r="I315" s="68" t="s">
        <v>487</v>
      </c>
      <c r="J315" s="54" t="s">
        <v>491</v>
      </c>
      <c r="K315" s="33">
        <v>7.5</v>
      </c>
      <c r="L315" s="33">
        <v>7.5</v>
      </c>
      <c r="M315" s="33">
        <v>8</v>
      </c>
      <c r="N315" s="33">
        <v>8</v>
      </c>
      <c r="O315" s="33">
        <v>8</v>
      </c>
      <c r="P315" s="110">
        <v>8</v>
      </c>
    </row>
    <row r="316" spans="2:16" ht="140.25" customHeight="1" thickBot="1">
      <c r="B316" s="106">
        <v>30201</v>
      </c>
      <c r="C316" s="99" t="s">
        <v>189</v>
      </c>
      <c r="D316" s="107">
        <v>601010041</v>
      </c>
      <c r="E316" s="108" t="s">
        <v>231</v>
      </c>
      <c r="F316" s="109">
        <v>7</v>
      </c>
      <c r="G316" s="109">
        <v>7</v>
      </c>
      <c r="H316" s="108" t="s">
        <v>232</v>
      </c>
      <c r="I316" s="108" t="s">
        <v>233</v>
      </c>
      <c r="J316" s="111">
        <v>20120222</v>
      </c>
      <c r="K316" s="33">
        <v>419.44</v>
      </c>
      <c r="L316" s="33">
        <v>419.19499999999999</v>
      </c>
      <c r="M316" s="33">
        <v>424.3</v>
      </c>
      <c r="N316" s="33">
        <v>424.3</v>
      </c>
      <c r="O316" s="33">
        <v>424.3</v>
      </c>
      <c r="P316" s="110">
        <v>424.3</v>
      </c>
    </row>
    <row r="317" spans="2:16" ht="219" customHeight="1" thickBot="1">
      <c r="B317" s="106">
        <v>30201</v>
      </c>
      <c r="C317" s="99" t="s">
        <v>189</v>
      </c>
      <c r="D317" s="107">
        <v>601010044</v>
      </c>
      <c r="E317" s="108" t="s">
        <v>234</v>
      </c>
      <c r="F317" s="109">
        <v>3</v>
      </c>
      <c r="G317" s="109">
        <v>14</v>
      </c>
      <c r="H317" s="108" t="s">
        <v>235</v>
      </c>
      <c r="I317" s="108" t="s">
        <v>236</v>
      </c>
      <c r="J317" s="103" t="s">
        <v>463</v>
      </c>
      <c r="K317" s="33">
        <v>87.429000000000002</v>
      </c>
      <c r="L317" s="33">
        <v>87.429000000000002</v>
      </c>
      <c r="M317" s="33">
        <v>98.570999999999998</v>
      </c>
      <c r="N317" s="33">
        <v>101</v>
      </c>
      <c r="O317" s="33">
        <v>104.2</v>
      </c>
      <c r="P317" s="110">
        <v>104.2</v>
      </c>
    </row>
    <row r="318" spans="2:16" ht="135.75" thickBot="1">
      <c r="B318" s="106">
        <v>30201</v>
      </c>
      <c r="C318" s="99" t="s">
        <v>189</v>
      </c>
      <c r="D318" s="107">
        <v>601010044</v>
      </c>
      <c r="E318" s="108" t="s">
        <v>234</v>
      </c>
      <c r="F318" s="109">
        <v>3</v>
      </c>
      <c r="G318" s="109">
        <v>14</v>
      </c>
      <c r="H318" s="108" t="s">
        <v>235</v>
      </c>
      <c r="I318" s="108" t="s">
        <v>237</v>
      </c>
      <c r="J318" s="103" t="s">
        <v>463</v>
      </c>
      <c r="K318" s="33">
        <v>1216.4780000000001</v>
      </c>
      <c r="L318" s="33">
        <v>1137.6079999999999</v>
      </c>
      <c r="M318" s="33">
        <v>2222.395</v>
      </c>
      <c r="N318" s="33">
        <v>1103.4780000000001</v>
      </c>
      <c r="O318" s="33">
        <v>1006.8920000000001</v>
      </c>
      <c r="P318" s="110">
        <v>1006.8920000000001</v>
      </c>
    </row>
    <row r="319" spans="2:16" ht="63.75" customHeight="1" thickBot="1">
      <c r="B319" s="106">
        <v>30201</v>
      </c>
      <c r="C319" s="99" t="s">
        <v>189</v>
      </c>
      <c r="D319" s="107">
        <v>601020003</v>
      </c>
      <c r="E319" s="108" t="s">
        <v>19</v>
      </c>
      <c r="F319" s="109">
        <v>4</v>
      </c>
      <c r="G319" s="109">
        <v>9</v>
      </c>
      <c r="H319" s="108" t="s">
        <v>238</v>
      </c>
      <c r="I319" s="108" t="s">
        <v>18</v>
      </c>
      <c r="J319" s="111">
        <v>20140101</v>
      </c>
      <c r="K319" s="33">
        <v>4081.2289999999998</v>
      </c>
      <c r="L319" s="33">
        <v>4081.2280000000001</v>
      </c>
      <c r="M319" s="33">
        <v>4562.3609999999999</v>
      </c>
      <c r="N319" s="33">
        <v>4791.973</v>
      </c>
      <c r="O319" s="33">
        <v>5031.5720000000001</v>
      </c>
      <c r="P319" s="110">
        <v>5031.5720000000001</v>
      </c>
    </row>
    <row r="320" spans="2:16" ht="165.75" thickBot="1">
      <c r="B320" s="106">
        <v>30201</v>
      </c>
      <c r="C320" s="99" t="s">
        <v>189</v>
      </c>
      <c r="D320" s="107">
        <v>602000001</v>
      </c>
      <c r="E320" s="108" t="s">
        <v>116</v>
      </c>
      <c r="F320" s="109">
        <v>1</v>
      </c>
      <c r="G320" s="109">
        <v>2</v>
      </c>
      <c r="H320" s="108" t="s">
        <v>239</v>
      </c>
      <c r="I320" s="108" t="s">
        <v>240</v>
      </c>
      <c r="J320" s="111">
        <v>20180101</v>
      </c>
      <c r="K320" s="33">
        <v>128.31</v>
      </c>
      <c r="L320" s="33">
        <v>48.53</v>
      </c>
      <c r="M320" s="33">
        <v>183.50800000000001</v>
      </c>
      <c r="N320" s="33">
        <v>138</v>
      </c>
      <c r="O320" s="33">
        <v>138</v>
      </c>
      <c r="P320" s="110">
        <v>138</v>
      </c>
    </row>
    <row r="321" spans="2:16" ht="181.5" customHeight="1" thickBot="1">
      <c r="B321" s="106">
        <v>30201</v>
      </c>
      <c r="C321" s="99" t="s">
        <v>189</v>
      </c>
      <c r="D321" s="107">
        <v>602000001</v>
      </c>
      <c r="E321" s="108" t="s">
        <v>116</v>
      </c>
      <c r="F321" s="109">
        <v>1</v>
      </c>
      <c r="G321" s="109">
        <v>4</v>
      </c>
      <c r="H321" s="108" t="s">
        <v>239</v>
      </c>
      <c r="I321" s="108" t="s">
        <v>240</v>
      </c>
      <c r="J321" s="111">
        <v>20180101</v>
      </c>
      <c r="K321" s="33">
        <v>798.87300000000005</v>
      </c>
      <c r="L321" s="33">
        <v>707.33199999999999</v>
      </c>
      <c r="M321" s="33">
        <v>328.20800000000003</v>
      </c>
      <c r="N321" s="33">
        <v>253.70699999999999</v>
      </c>
      <c r="O321" s="33">
        <v>254.066</v>
      </c>
      <c r="P321" s="110">
        <v>254.066</v>
      </c>
    </row>
    <row r="322" spans="2:16" ht="193.5" customHeight="1" thickBot="1">
      <c r="B322" s="106">
        <v>30201</v>
      </c>
      <c r="C322" s="99" t="s">
        <v>189</v>
      </c>
      <c r="D322" s="107">
        <v>602000001</v>
      </c>
      <c r="E322" s="108" t="s">
        <v>116</v>
      </c>
      <c r="F322" s="109">
        <v>1</v>
      </c>
      <c r="G322" s="109">
        <v>11</v>
      </c>
      <c r="H322" s="108" t="s">
        <v>241</v>
      </c>
      <c r="I322" s="108" t="s">
        <v>205</v>
      </c>
      <c r="J322" s="111">
        <v>20110708</v>
      </c>
      <c r="K322" s="33">
        <v>2252.9789999999998</v>
      </c>
      <c r="L322" s="33">
        <v>0</v>
      </c>
      <c r="M322" s="33">
        <v>2220.6770000000001</v>
      </c>
      <c r="N322" s="33">
        <v>3000</v>
      </c>
      <c r="O322" s="33">
        <v>4300</v>
      </c>
      <c r="P322" s="110">
        <v>4300</v>
      </c>
    </row>
    <row r="323" spans="2:16" ht="165.75" thickBot="1">
      <c r="B323" s="106">
        <v>30201</v>
      </c>
      <c r="C323" s="99" t="s">
        <v>189</v>
      </c>
      <c r="D323" s="107">
        <v>602000001</v>
      </c>
      <c r="E323" s="108" t="s">
        <v>116</v>
      </c>
      <c r="F323" s="109">
        <v>1</v>
      </c>
      <c r="G323" s="109">
        <v>13</v>
      </c>
      <c r="H323" s="108" t="s">
        <v>239</v>
      </c>
      <c r="I323" s="108" t="s">
        <v>240</v>
      </c>
      <c r="J323" s="103" t="s">
        <v>463</v>
      </c>
      <c r="K323" s="33">
        <v>937.33199999999999</v>
      </c>
      <c r="L323" s="33">
        <v>644.53</v>
      </c>
      <c r="M323" s="33">
        <v>726.93499999999995</v>
      </c>
      <c r="N323" s="33">
        <v>726.93499999999995</v>
      </c>
      <c r="O323" s="33">
        <v>726.93499999999995</v>
      </c>
      <c r="P323" s="110">
        <v>726.93499999999995</v>
      </c>
    </row>
    <row r="324" spans="2:16" ht="179.25" customHeight="1" thickBot="1">
      <c r="B324" s="106">
        <v>30201</v>
      </c>
      <c r="C324" s="99" t="s">
        <v>189</v>
      </c>
      <c r="D324" s="107">
        <v>602000001</v>
      </c>
      <c r="E324" s="108" t="s">
        <v>116</v>
      </c>
      <c r="F324" s="109">
        <v>1</v>
      </c>
      <c r="G324" s="109">
        <v>13</v>
      </c>
      <c r="H324" s="108" t="s">
        <v>242</v>
      </c>
      <c r="I324" s="108" t="s">
        <v>11</v>
      </c>
      <c r="J324" s="103" t="s">
        <v>463</v>
      </c>
      <c r="K324" s="33">
        <v>257.42500000000001</v>
      </c>
      <c r="L324" s="33">
        <v>213.53200000000001</v>
      </c>
      <c r="M324" s="33">
        <v>230.863</v>
      </c>
      <c r="N324" s="33">
        <v>224.1</v>
      </c>
      <c r="O324" s="33">
        <v>224.1</v>
      </c>
      <c r="P324" s="110">
        <v>224.1</v>
      </c>
    </row>
    <row r="325" spans="2:16" ht="198" customHeight="1" thickBot="1">
      <c r="B325" s="106">
        <v>30201</v>
      </c>
      <c r="C325" s="99" t="s">
        <v>189</v>
      </c>
      <c r="D325" s="107">
        <v>602000001</v>
      </c>
      <c r="E325" s="108" t="s">
        <v>116</v>
      </c>
      <c r="F325" s="109">
        <v>4</v>
      </c>
      <c r="G325" s="109">
        <v>10</v>
      </c>
      <c r="H325" s="108" t="s">
        <v>242</v>
      </c>
      <c r="I325" s="108" t="s">
        <v>11</v>
      </c>
      <c r="J325" s="103" t="s">
        <v>463</v>
      </c>
      <c r="K325" s="33">
        <v>79.135000000000005</v>
      </c>
      <c r="L325" s="33">
        <v>52.816000000000003</v>
      </c>
      <c r="M325" s="33">
        <v>73.762</v>
      </c>
      <c r="N325" s="33">
        <v>70.86</v>
      </c>
      <c r="O325" s="33">
        <v>70.86</v>
      </c>
      <c r="P325" s="110">
        <v>70.86</v>
      </c>
    </row>
    <row r="326" spans="2:16" ht="165.75" thickBot="1">
      <c r="B326" s="106">
        <v>30201</v>
      </c>
      <c r="C326" s="99" t="s">
        <v>189</v>
      </c>
      <c r="D326" s="107">
        <v>602000001</v>
      </c>
      <c r="E326" s="108" t="s">
        <v>116</v>
      </c>
      <c r="F326" s="109">
        <v>10</v>
      </c>
      <c r="G326" s="109">
        <v>1</v>
      </c>
      <c r="H326" s="108" t="s">
        <v>239</v>
      </c>
      <c r="I326" s="108" t="s">
        <v>240</v>
      </c>
      <c r="J326" s="103" t="s">
        <v>463</v>
      </c>
      <c r="K326" s="33">
        <v>567.84</v>
      </c>
      <c r="L326" s="33">
        <v>567.327</v>
      </c>
      <c r="M326" s="33">
        <v>551.79600000000005</v>
      </c>
      <c r="N326" s="33">
        <v>551.79600000000005</v>
      </c>
      <c r="O326" s="33">
        <v>551.79600000000005</v>
      </c>
      <c r="P326" s="110">
        <v>551.79600000000005</v>
      </c>
    </row>
    <row r="327" spans="2:16" ht="181.5" customHeight="1" thickBot="1">
      <c r="B327" s="106">
        <v>30201</v>
      </c>
      <c r="C327" s="99" t="s">
        <v>189</v>
      </c>
      <c r="D327" s="107">
        <v>602000002</v>
      </c>
      <c r="E327" s="108" t="s">
        <v>113</v>
      </c>
      <c r="F327" s="109">
        <v>1</v>
      </c>
      <c r="G327" s="109">
        <v>2</v>
      </c>
      <c r="H327" s="108" t="s">
        <v>243</v>
      </c>
      <c r="I327" s="108" t="s">
        <v>244</v>
      </c>
      <c r="J327" s="111">
        <v>20100101</v>
      </c>
      <c r="K327" s="33">
        <v>2262.8820000000001</v>
      </c>
      <c r="L327" s="33">
        <v>2247.3040000000001</v>
      </c>
      <c r="M327" s="33">
        <v>2314.645</v>
      </c>
      <c r="N327" s="33">
        <v>2314.645</v>
      </c>
      <c r="O327" s="33">
        <v>2314.645</v>
      </c>
      <c r="P327" s="110">
        <v>2314.645</v>
      </c>
    </row>
    <row r="328" spans="2:16" ht="195" customHeight="1" thickBot="1">
      <c r="B328" s="106">
        <v>30201</v>
      </c>
      <c r="C328" s="99" t="s">
        <v>189</v>
      </c>
      <c r="D328" s="107">
        <v>602000002</v>
      </c>
      <c r="E328" s="108" t="s">
        <v>113</v>
      </c>
      <c r="F328" s="109">
        <v>1</v>
      </c>
      <c r="G328" s="109">
        <v>4</v>
      </c>
      <c r="H328" s="108" t="s">
        <v>243</v>
      </c>
      <c r="I328" s="108" t="s">
        <v>244</v>
      </c>
      <c r="J328" s="111">
        <v>20100101</v>
      </c>
      <c r="K328" s="33">
        <v>24492.476999999999</v>
      </c>
      <c r="L328" s="33">
        <v>24165.948</v>
      </c>
      <c r="M328" s="33">
        <v>23258.121999999999</v>
      </c>
      <c r="N328" s="33">
        <v>23258.121999999999</v>
      </c>
      <c r="O328" s="33">
        <v>23258.121999999999</v>
      </c>
      <c r="P328" s="110">
        <v>23258.121999999999</v>
      </c>
    </row>
    <row r="329" spans="2:16" ht="345.75" thickBot="1">
      <c r="B329" s="106">
        <v>30201</v>
      </c>
      <c r="C329" s="99" t="s">
        <v>189</v>
      </c>
      <c r="D329" s="107">
        <v>602000008</v>
      </c>
      <c r="E329" s="108" t="s">
        <v>110</v>
      </c>
      <c r="F329" s="109">
        <v>1</v>
      </c>
      <c r="G329" s="109">
        <v>13</v>
      </c>
      <c r="H329" s="108" t="s">
        <v>245</v>
      </c>
      <c r="I329" s="108" t="s">
        <v>221</v>
      </c>
      <c r="J329" s="111">
        <v>20110101</v>
      </c>
      <c r="K329" s="33">
        <v>30964.038</v>
      </c>
      <c r="L329" s="33">
        <v>30166.87</v>
      </c>
      <c r="M329" s="33">
        <v>32343.685000000001</v>
      </c>
      <c r="N329" s="33">
        <v>32109.960999999999</v>
      </c>
      <c r="O329" s="33">
        <v>32109.960999999999</v>
      </c>
      <c r="P329" s="110">
        <v>32109.960999999999</v>
      </c>
    </row>
    <row r="330" spans="2:16" ht="408.75" customHeight="1" thickBot="1">
      <c r="B330" s="106">
        <v>30201</v>
      </c>
      <c r="C330" s="99" t="s">
        <v>189</v>
      </c>
      <c r="D330" s="107">
        <v>602000008</v>
      </c>
      <c r="E330" s="108" t="s">
        <v>110</v>
      </c>
      <c r="F330" s="109">
        <v>4</v>
      </c>
      <c r="G330" s="109">
        <v>1</v>
      </c>
      <c r="H330" s="108" t="s">
        <v>246</v>
      </c>
      <c r="I330" s="108" t="s">
        <v>247</v>
      </c>
      <c r="J330" s="103" t="s">
        <v>463</v>
      </c>
      <c r="K330" s="33">
        <v>22.03</v>
      </c>
      <c r="L330" s="33">
        <v>22.03</v>
      </c>
      <c r="M330" s="33">
        <v>0</v>
      </c>
      <c r="N330" s="33">
        <v>0</v>
      </c>
      <c r="O330" s="33">
        <v>0</v>
      </c>
      <c r="P330" s="110">
        <v>0</v>
      </c>
    </row>
    <row r="331" spans="2:16" ht="345.75" thickBot="1">
      <c r="B331" s="106">
        <v>30201</v>
      </c>
      <c r="C331" s="99" t="s">
        <v>189</v>
      </c>
      <c r="D331" s="107">
        <v>602000008</v>
      </c>
      <c r="E331" s="108" t="s">
        <v>110</v>
      </c>
      <c r="F331" s="109">
        <v>4</v>
      </c>
      <c r="G331" s="109">
        <v>10</v>
      </c>
      <c r="H331" s="108" t="s">
        <v>245</v>
      </c>
      <c r="I331" s="108" t="s">
        <v>221</v>
      </c>
      <c r="J331" s="111">
        <v>20110101</v>
      </c>
      <c r="K331" s="33">
        <v>3470.17</v>
      </c>
      <c r="L331" s="33">
        <v>3285.2330000000002</v>
      </c>
      <c r="M331" s="33">
        <v>1907.847</v>
      </c>
      <c r="N331" s="33">
        <v>1732.9570000000001</v>
      </c>
      <c r="O331" s="33">
        <v>1732.9570000000001</v>
      </c>
      <c r="P331" s="110">
        <v>1732.9570000000001</v>
      </c>
    </row>
    <row r="332" spans="2:16" ht="345.75" thickBot="1">
      <c r="B332" s="106">
        <v>30201</v>
      </c>
      <c r="C332" s="99" t="s">
        <v>189</v>
      </c>
      <c r="D332" s="107">
        <v>602000008</v>
      </c>
      <c r="E332" s="108" t="s">
        <v>110</v>
      </c>
      <c r="F332" s="109">
        <v>5</v>
      </c>
      <c r="G332" s="109">
        <v>2</v>
      </c>
      <c r="H332" s="108" t="s">
        <v>216</v>
      </c>
      <c r="I332" s="108" t="s">
        <v>248</v>
      </c>
      <c r="J332" s="103" t="s">
        <v>464</v>
      </c>
      <c r="K332" s="33">
        <v>4293.3329999999996</v>
      </c>
      <c r="L332" s="33">
        <v>4293.3329999999996</v>
      </c>
      <c r="M332" s="33">
        <v>0</v>
      </c>
      <c r="N332" s="33">
        <v>0</v>
      </c>
      <c r="O332" s="33">
        <v>0</v>
      </c>
      <c r="P332" s="110">
        <v>0</v>
      </c>
    </row>
    <row r="333" spans="2:16" ht="345.75" thickBot="1">
      <c r="B333" s="106">
        <v>30201</v>
      </c>
      <c r="C333" s="99" t="s">
        <v>189</v>
      </c>
      <c r="D333" s="107">
        <v>602000008</v>
      </c>
      <c r="E333" s="108" t="s">
        <v>110</v>
      </c>
      <c r="F333" s="109">
        <v>8</v>
      </c>
      <c r="G333" s="109">
        <v>1</v>
      </c>
      <c r="H333" s="54" t="s">
        <v>507</v>
      </c>
      <c r="I333" s="68" t="s">
        <v>487</v>
      </c>
      <c r="J333" s="54" t="s">
        <v>491</v>
      </c>
      <c r="K333" s="33">
        <v>8542.1569999999992</v>
      </c>
      <c r="L333" s="33">
        <v>7389.71</v>
      </c>
      <c r="M333" s="33">
        <v>11161.344999999999</v>
      </c>
      <c r="N333" s="33">
        <v>11792.47</v>
      </c>
      <c r="O333" s="33">
        <v>11792.47</v>
      </c>
      <c r="P333" s="110">
        <v>11792.47</v>
      </c>
    </row>
    <row r="334" spans="2:16" ht="345.75" thickBot="1">
      <c r="B334" s="106">
        <v>30201</v>
      </c>
      <c r="C334" s="99" t="s">
        <v>189</v>
      </c>
      <c r="D334" s="107">
        <v>602000008</v>
      </c>
      <c r="E334" s="108" t="s">
        <v>110</v>
      </c>
      <c r="F334" s="109">
        <v>8</v>
      </c>
      <c r="G334" s="109">
        <v>2</v>
      </c>
      <c r="H334" s="54" t="s">
        <v>507</v>
      </c>
      <c r="I334" s="68" t="s">
        <v>487</v>
      </c>
      <c r="J334" s="54" t="s">
        <v>491</v>
      </c>
      <c r="K334" s="33">
        <v>522.13599999999997</v>
      </c>
      <c r="L334" s="33">
        <v>496.34899999999999</v>
      </c>
      <c r="M334" s="33">
        <v>364.26</v>
      </c>
      <c r="N334" s="33">
        <v>364.26</v>
      </c>
      <c r="O334" s="33">
        <v>364.26</v>
      </c>
      <c r="P334" s="110">
        <v>364.26</v>
      </c>
    </row>
    <row r="335" spans="2:16" ht="375.75" thickBot="1">
      <c r="B335" s="106">
        <v>30201</v>
      </c>
      <c r="C335" s="99" t="s">
        <v>189</v>
      </c>
      <c r="D335" s="107">
        <v>602000013</v>
      </c>
      <c r="E335" s="108" t="s">
        <v>249</v>
      </c>
      <c r="F335" s="109">
        <v>1</v>
      </c>
      <c r="G335" s="109">
        <v>7</v>
      </c>
      <c r="H335" s="108" t="s">
        <v>239</v>
      </c>
      <c r="I335" s="108" t="s">
        <v>240</v>
      </c>
      <c r="J335" s="103" t="s">
        <v>463</v>
      </c>
      <c r="K335" s="33">
        <v>0</v>
      </c>
      <c r="L335" s="33">
        <v>0</v>
      </c>
      <c r="M335" s="33">
        <v>4466.3459999999995</v>
      </c>
      <c r="N335" s="33">
        <v>0</v>
      </c>
      <c r="O335" s="33">
        <v>0</v>
      </c>
      <c r="P335" s="110">
        <v>0</v>
      </c>
    </row>
    <row r="336" spans="2:16" ht="315.75" thickBot="1">
      <c r="B336" s="106">
        <v>30201</v>
      </c>
      <c r="C336" s="99" t="s">
        <v>189</v>
      </c>
      <c r="D336" s="107">
        <v>602000016</v>
      </c>
      <c r="E336" s="108" t="s">
        <v>250</v>
      </c>
      <c r="F336" s="109">
        <v>6</v>
      </c>
      <c r="G336" s="109">
        <v>5</v>
      </c>
      <c r="H336" s="108" t="s">
        <v>251</v>
      </c>
      <c r="I336" s="108" t="s">
        <v>11</v>
      </c>
      <c r="J336" s="103" t="s">
        <v>463</v>
      </c>
      <c r="K336" s="33">
        <v>607.70000000000005</v>
      </c>
      <c r="L336" s="33">
        <v>0</v>
      </c>
      <c r="M336" s="33">
        <v>605.34</v>
      </c>
      <c r="N336" s="33">
        <v>0</v>
      </c>
      <c r="O336" s="33">
        <v>0</v>
      </c>
      <c r="P336" s="110">
        <v>0</v>
      </c>
    </row>
    <row r="337" spans="2:16" ht="409.6" thickBot="1">
      <c r="B337" s="106">
        <v>30201</v>
      </c>
      <c r="C337" s="99" t="s">
        <v>189</v>
      </c>
      <c r="D337" s="107">
        <v>602000019</v>
      </c>
      <c r="E337" s="108" t="s">
        <v>108</v>
      </c>
      <c r="F337" s="109">
        <v>1</v>
      </c>
      <c r="G337" s="109">
        <v>13</v>
      </c>
      <c r="H337" s="108" t="s">
        <v>252</v>
      </c>
      <c r="I337" s="108" t="s">
        <v>253</v>
      </c>
      <c r="J337" s="103" t="s">
        <v>463</v>
      </c>
      <c r="K337" s="33">
        <v>72</v>
      </c>
      <c r="L337" s="33">
        <v>50.47</v>
      </c>
      <c r="M337" s="33">
        <v>72</v>
      </c>
      <c r="N337" s="33">
        <v>72</v>
      </c>
      <c r="O337" s="33">
        <v>72</v>
      </c>
      <c r="P337" s="110">
        <v>72</v>
      </c>
    </row>
    <row r="338" spans="2:16" ht="409.6" thickBot="1">
      <c r="B338" s="106">
        <v>30201</v>
      </c>
      <c r="C338" s="99" t="s">
        <v>189</v>
      </c>
      <c r="D338" s="107">
        <v>602000020</v>
      </c>
      <c r="E338" s="108" t="s">
        <v>254</v>
      </c>
      <c r="F338" s="109">
        <v>1</v>
      </c>
      <c r="G338" s="109">
        <v>13</v>
      </c>
      <c r="H338" s="108" t="s">
        <v>255</v>
      </c>
      <c r="I338" s="108" t="s">
        <v>256</v>
      </c>
      <c r="J338" s="103" t="s">
        <v>463</v>
      </c>
      <c r="K338" s="33">
        <v>202.036</v>
      </c>
      <c r="L338" s="33">
        <v>196.864</v>
      </c>
      <c r="M338" s="33">
        <v>67.016000000000005</v>
      </c>
      <c r="N338" s="33">
        <v>62.58</v>
      </c>
      <c r="O338" s="33">
        <v>62.58</v>
      </c>
      <c r="P338" s="110">
        <v>62.58</v>
      </c>
    </row>
    <row r="339" spans="2:16" ht="120.75" thickBot="1">
      <c r="B339" s="106">
        <v>30201</v>
      </c>
      <c r="C339" s="99" t="s">
        <v>189</v>
      </c>
      <c r="D339" s="107">
        <v>604010003</v>
      </c>
      <c r="E339" s="108" t="s">
        <v>257</v>
      </c>
      <c r="F339" s="109">
        <v>2</v>
      </c>
      <c r="G339" s="109">
        <v>3</v>
      </c>
      <c r="H339" s="108" t="s">
        <v>258</v>
      </c>
      <c r="I339" s="108" t="s">
        <v>259</v>
      </c>
      <c r="J339" s="111">
        <v>19980409</v>
      </c>
      <c r="K339" s="33">
        <v>1512.8</v>
      </c>
      <c r="L339" s="33">
        <v>1512.8</v>
      </c>
      <c r="M339" s="33">
        <v>1182</v>
      </c>
      <c r="N339" s="33">
        <v>1192.8</v>
      </c>
      <c r="O339" s="33">
        <v>1232.7</v>
      </c>
      <c r="P339" s="110">
        <v>1232.7</v>
      </c>
    </row>
    <row r="340" spans="2:16" ht="409.6" thickBot="1">
      <c r="B340" s="106">
        <v>30201</v>
      </c>
      <c r="C340" s="99" t="s">
        <v>189</v>
      </c>
      <c r="D340" s="107">
        <v>604020082</v>
      </c>
      <c r="E340" s="108" t="s">
        <v>260</v>
      </c>
      <c r="F340" s="109">
        <v>6</v>
      </c>
      <c r="G340" s="109">
        <v>5</v>
      </c>
      <c r="H340" s="108" t="s">
        <v>261</v>
      </c>
      <c r="I340" s="108" t="s">
        <v>18</v>
      </c>
      <c r="J340" s="111">
        <v>20140101</v>
      </c>
      <c r="K340" s="33">
        <v>0</v>
      </c>
      <c r="L340" s="33">
        <v>0</v>
      </c>
      <c r="M340" s="33">
        <v>2.7029999999999998</v>
      </c>
      <c r="N340" s="33">
        <v>2.7029999999999998</v>
      </c>
      <c r="O340" s="33">
        <v>2.7029999999999998</v>
      </c>
      <c r="P340" s="110">
        <v>2.7029999999999998</v>
      </c>
    </row>
    <row r="341" spans="2:16" ht="210.75" thickBot="1">
      <c r="B341" s="106">
        <v>30201</v>
      </c>
      <c r="C341" s="99" t="s">
        <v>189</v>
      </c>
      <c r="D341" s="107">
        <v>606021001</v>
      </c>
      <c r="E341" s="108" t="s">
        <v>262</v>
      </c>
      <c r="F341" s="109">
        <v>1</v>
      </c>
      <c r="G341" s="109">
        <v>4</v>
      </c>
      <c r="H341" s="108" t="s">
        <v>239</v>
      </c>
      <c r="I341" s="108" t="s">
        <v>240</v>
      </c>
      <c r="J341" s="103" t="s">
        <v>463</v>
      </c>
      <c r="K341" s="33">
        <v>1759.9</v>
      </c>
      <c r="L341" s="33">
        <v>1759.9</v>
      </c>
      <c r="M341" s="33">
        <v>2020.7</v>
      </c>
      <c r="N341" s="33">
        <v>0</v>
      </c>
      <c r="O341" s="33">
        <v>0</v>
      </c>
      <c r="P341" s="110">
        <v>0</v>
      </c>
    </row>
    <row r="342" spans="2:16" ht="180.75" thickBot="1">
      <c r="B342" s="106">
        <v>30201</v>
      </c>
      <c r="C342" s="99" t="s">
        <v>189</v>
      </c>
      <c r="D342" s="107">
        <v>606021004</v>
      </c>
      <c r="E342" s="108" t="s">
        <v>263</v>
      </c>
      <c r="F342" s="109">
        <v>5</v>
      </c>
      <c r="G342" s="109">
        <v>2</v>
      </c>
      <c r="H342" s="108" t="s">
        <v>216</v>
      </c>
      <c r="I342" s="108" t="s">
        <v>18</v>
      </c>
      <c r="J342" s="103" t="s">
        <v>464</v>
      </c>
      <c r="K342" s="33">
        <v>29236.215</v>
      </c>
      <c r="L342" s="33">
        <v>29235.489000000001</v>
      </c>
      <c r="M342" s="33">
        <v>41978.474000000002</v>
      </c>
      <c r="N342" s="33">
        <v>0</v>
      </c>
      <c r="O342" s="33">
        <v>0</v>
      </c>
      <c r="P342" s="110">
        <v>0</v>
      </c>
    </row>
    <row r="343" spans="2:16" ht="409.6" thickBot="1">
      <c r="B343" s="106">
        <v>30201</v>
      </c>
      <c r="C343" s="99" t="s">
        <v>189</v>
      </c>
      <c r="D343" s="107">
        <v>606021006</v>
      </c>
      <c r="E343" s="108" t="s">
        <v>192</v>
      </c>
      <c r="F343" s="109">
        <v>4</v>
      </c>
      <c r="G343" s="109">
        <v>9</v>
      </c>
      <c r="H343" s="108" t="s">
        <v>238</v>
      </c>
      <c r="I343" s="108" t="s">
        <v>18</v>
      </c>
      <c r="J343" s="111">
        <v>20140101</v>
      </c>
      <c r="K343" s="33">
        <v>5614.0259999999998</v>
      </c>
      <c r="L343" s="33">
        <v>5226.58</v>
      </c>
      <c r="M343" s="33">
        <v>0</v>
      </c>
      <c r="N343" s="33">
        <v>0</v>
      </c>
      <c r="O343" s="33">
        <v>0</v>
      </c>
      <c r="P343" s="110">
        <v>0</v>
      </c>
    </row>
    <row r="344" spans="2:16" ht="360.75" thickBot="1">
      <c r="B344" s="106">
        <v>30201</v>
      </c>
      <c r="C344" s="99" t="s">
        <v>189</v>
      </c>
      <c r="D344" s="107">
        <v>606021007</v>
      </c>
      <c r="E344" s="108" t="s">
        <v>264</v>
      </c>
      <c r="F344" s="109">
        <v>5</v>
      </c>
      <c r="G344" s="109">
        <v>1</v>
      </c>
      <c r="H344" s="108" t="s">
        <v>265</v>
      </c>
      <c r="I344" s="108" t="s">
        <v>18</v>
      </c>
      <c r="J344" s="112">
        <v>41640</v>
      </c>
      <c r="K344" s="33">
        <v>2221.8519999999999</v>
      </c>
      <c r="L344" s="33">
        <v>2221.8519999999999</v>
      </c>
      <c r="M344" s="33">
        <v>0</v>
      </c>
      <c r="N344" s="33">
        <v>0</v>
      </c>
      <c r="O344" s="33">
        <v>0</v>
      </c>
      <c r="P344" s="110">
        <v>0</v>
      </c>
    </row>
    <row r="345" spans="2:16" ht="360.75" thickBot="1">
      <c r="B345" s="106">
        <v>30201</v>
      </c>
      <c r="C345" s="99" t="s">
        <v>189</v>
      </c>
      <c r="D345" s="107">
        <v>606021007</v>
      </c>
      <c r="E345" s="108" t="s">
        <v>264</v>
      </c>
      <c r="F345" s="109">
        <v>5</v>
      </c>
      <c r="G345" s="109">
        <v>2</v>
      </c>
      <c r="H345" s="108" t="s">
        <v>265</v>
      </c>
      <c r="I345" s="108" t="s">
        <v>18</v>
      </c>
      <c r="J345" s="112">
        <v>41640</v>
      </c>
      <c r="K345" s="33">
        <v>15255.694</v>
      </c>
      <c r="L345" s="33">
        <v>15164.126</v>
      </c>
      <c r="M345" s="33">
        <v>91.569000000000003</v>
      </c>
      <c r="N345" s="33">
        <v>72166.7</v>
      </c>
      <c r="O345" s="33">
        <v>54350.1</v>
      </c>
      <c r="P345" s="110">
        <v>54350.1</v>
      </c>
    </row>
    <row r="346" spans="2:16" ht="120.75" thickBot="1">
      <c r="B346" s="106">
        <v>30201</v>
      </c>
      <c r="C346" s="99" t="s">
        <v>189</v>
      </c>
      <c r="D346" s="107">
        <v>606021016</v>
      </c>
      <c r="E346" s="108" t="s">
        <v>202</v>
      </c>
      <c r="F346" s="109">
        <v>3</v>
      </c>
      <c r="G346" s="109">
        <v>14</v>
      </c>
      <c r="H346" s="108" t="s">
        <v>203</v>
      </c>
      <c r="I346" s="108" t="s">
        <v>18</v>
      </c>
      <c r="J346" s="112">
        <v>41640</v>
      </c>
      <c r="K346" s="33">
        <v>2021.2139999999999</v>
      </c>
      <c r="L346" s="33">
        <v>2020.1279999999999</v>
      </c>
      <c r="M346" s="33">
        <v>0</v>
      </c>
      <c r="N346" s="33">
        <v>0</v>
      </c>
      <c r="O346" s="33">
        <v>0</v>
      </c>
      <c r="P346" s="110">
        <v>0</v>
      </c>
    </row>
    <row r="347" spans="2:16" ht="408.75" customHeight="1" thickBot="1">
      <c r="B347" s="106">
        <v>30201</v>
      </c>
      <c r="C347" s="99" t="s">
        <v>189</v>
      </c>
      <c r="D347" s="107">
        <v>606021031</v>
      </c>
      <c r="E347" s="108" t="s">
        <v>266</v>
      </c>
      <c r="F347" s="109">
        <v>4</v>
      </c>
      <c r="G347" s="109">
        <v>12</v>
      </c>
      <c r="H347" s="108" t="s">
        <v>265</v>
      </c>
      <c r="I347" s="108" t="s">
        <v>18</v>
      </c>
      <c r="J347" s="112">
        <v>41640</v>
      </c>
      <c r="K347" s="33">
        <v>979.32</v>
      </c>
      <c r="L347" s="33">
        <v>979.32</v>
      </c>
      <c r="M347" s="33">
        <v>900</v>
      </c>
      <c r="N347" s="33">
        <v>0</v>
      </c>
      <c r="O347" s="33">
        <v>0</v>
      </c>
      <c r="P347" s="110">
        <v>0</v>
      </c>
    </row>
    <row r="348" spans="2:16" ht="153" customHeight="1" thickBot="1">
      <c r="B348" s="131">
        <v>30201</v>
      </c>
      <c r="C348" s="132" t="s">
        <v>189</v>
      </c>
      <c r="D348" s="133">
        <v>607000000</v>
      </c>
      <c r="E348" s="134" t="s">
        <v>5</v>
      </c>
      <c r="F348" s="135">
        <v>1</v>
      </c>
      <c r="G348" s="135">
        <v>13</v>
      </c>
      <c r="H348" s="134" t="s">
        <v>267</v>
      </c>
      <c r="I348" s="134" t="s">
        <v>240</v>
      </c>
      <c r="J348" s="136" t="s">
        <v>465</v>
      </c>
      <c r="K348" s="137">
        <v>0</v>
      </c>
      <c r="L348" s="137">
        <v>0</v>
      </c>
      <c r="M348" s="137">
        <v>0</v>
      </c>
      <c r="N348" s="137">
        <v>7293.1869999999999</v>
      </c>
      <c r="O348" s="137">
        <v>12661.85</v>
      </c>
      <c r="P348" s="138">
        <v>12661.85</v>
      </c>
    </row>
    <row r="349" spans="2:16" s="12" customFormat="1" ht="16.5" thickBot="1">
      <c r="B349" s="141"/>
      <c r="C349" s="142"/>
      <c r="D349" s="142"/>
      <c r="E349" s="142"/>
      <c r="F349" s="142"/>
      <c r="G349" s="142" t="s">
        <v>453</v>
      </c>
      <c r="H349" s="142"/>
      <c r="I349" s="143"/>
      <c r="J349" s="144"/>
      <c r="K349" s="145">
        <v>224589.06700000001</v>
      </c>
      <c r="L349" s="145">
        <v>200037.136</v>
      </c>
      <c r="M349" s="146">
        <v>229092.321</v>
      </c>
      <c r="N349" s="145">
        <v>231066.166</v>
      </c>
      <c r="O349" s="145">
        <v>217953.61499999999</v>
      </c>
      <c r="P349" s="147">
        <v>217953.61499999999</v>
      </c>
    </row>
    <row r="350" spans="2:16" ht="140.25" customHeight="1" thickBot="1">
      <c r="B350" s="116">
        <v>30202</v>
      </c>
      <c r="C350" s="117" t="s">
        <v>452</v>
      </c>
      <c r="D350" s="118">
        <v>601010003</v>
      </c>
      <c r="E350" s="119" t="s">
        <v>190</v>
      </c>
      <c r="F350" s="120">
        <v>1</v>
      </c>
      <c r="G350" s="120">
        <v>13</v>
      </c>
      <c r="H350" s="119" t="s">
        <v>268</v>
      </c>
      <c r="I350" s="119" t="s">
        <v>269</v>
      </c>
      <c r="J350" s="121" t="s">
        <v>466</v>
      </c>
      <c r="K350" s="139">
        <v>4344.5550000000003</v>
      </c>
      <c r="L350" s="139">
        <v>3907.181</v>
      </c>
      <c r="M350" s="139">
        <v>4516.607</v>
      </c>
      <c r="N350" s="139">
        <v>4285.1000000000004</v>
      </c>
      <c r="O350" s="139">
        <v>3412.1</v>
      </c>
      <c r="P350" s="140">
        <v>3412.1</v>
      </c>
    </row>
    <row r="351" spans="2:16" ht="152.25" customHeight="1" thickBot="1">
      <c r="B351" s="106">
        <v>30202</v>
      </c>
      <c r="C351" s="99" t="s">
        <v>452</v>
      </c>
      <c r="D351" s="107">
        <v>601010003</v>
      </c>
      <c r="E351" s="108" t="s">
        <v>190</v>
      </c>
      <c r="F351" s="109">
        <v>3</v>
      </c>
      <c r="G351" s="109">
        <v>9</v>
      </c>
      <c r="H351" s="108" t="s">
        <v>268</v>
      </c>
      <c r="I351" s="108" t="s">
        <v>269</v>
      </c>
      <c r="J351" s="111" t="s">
        <v>466</v>
      </c>
      <c r="K351" s="33">
        <v>3682.7379999999998</v>
      </c>
      <c r="L351" s="33">
        <v>3682.7379999999998</v>
      </c>
      <c r="M351" s="33">
        <v>3369.05</v>
      </c>
      <c r="N351" s="33">
        <v>4663.7</v>
      </c>
      <c r="O351" s="33">
        <v>4663.7</v>
      </c>
      <c r="P351" s="110">
        <v>4663.7</v>
      </c>
    </row>
    <row r="352" spans="2:16" ht="120.75" thickBot="1">
      <c r="B352" s="106">
        <v>30202</v>
      </c>
      <c r="C352" s="99" t="s">
        <v>452</v>
      </c>
      <c r="D352" s="107">
        <v>601010003</v>
      </c>
      <c r="E352" s="108" t="s">
        <v>190</v>
      </c>
      <c r="F352" s="109">
        <v>5</v>
      </c>
      <c r="G352" s="109">
        <v>1</v>
      </c>
      <c r="H352" s="108" t="s">
        <v>268</v>
      </c>
      <c r="I352" s="108" t="s">
        <v>269</v>
      </c>
      <c r="J352" s="111" t="s">
        <v>466</v>
      </c>
      <c r="K352" s="33">
        <v>3872.636</v>
      </c>
      <c r="L352" s="33">
        <v>3667.3539999999998</v>
      </c>
      <c r="M352" s="33">
        <v>3826.703</v>
      </c>
      <c r="N352" s="33">
        <v>3548.8</v>
      </c>
      <c r="O352" s="33">
        <v>2772</v>
      </c>
      <c r="P352" s="110">
        <v>2772</v>
      </c>
    </row>
    <row r="353" spans="2:16" ht="180.75" thickBot="1">
      <c r="B353" s="106">
        <v>30202</v>
      </c>
      <c r="C353" s="99" t="s">
        <v>452</v>
      </c>
      <c r="D353" s="107">
        <v>601010004</v>
      </c>
      <c r="E353" s="108" t="s">
        <v>263</v>
      </c>
      <c r="F353" s="109">
        <v>1</v>
      </c>
      <c r="G353" s="109">
        <v>13</v>
      </c>
      <c r="H353" s="108" t="s">
        <v>270</v>
      </c>
      <c r="I353" s="108" t="s">
        <v>271</v>
      </c>
      <c r="J353" s="111" t="s">
        <v>466</v>
      </c>
      <c r="K353" s="33">
        <v>22.199000000000002</v>
      </c>
      <c r="L353" s="33">
        <v>22.198</v>
      </c>
      <c r="M353" s="33">
        <v>0</v>
      </c>
      <c r="N353" s="33">
        <v>0</v>
      </c>
      <c r="O353" s="33">
        <v>0</v>
      </c>
      <c r="P353" s="110">
        <v>0</v>
      </c>
    </row>
    <row r="354" spans="2:16" ht="270.75" thickBot="1">
      <c r="B354" s="106">
        <v>30202</v>
      </c>
      <c r="C354" s="99" t="s">
        <v>452</v>
      </c>
      <c r="D354" s="107">
        <v>601010004</v>
      </c>
      <c r="E354" s="108" t="s">
        <v>263</v>
      </c>
      <c r="F354" s="109">
        <v>8</v>
      </c>
      <c r="G354" s="109">
        <v>1</v>
      </c>
      <c r="H354" s="108" t="s">
        <v>543</v>
      </c>
      <c r="I354" s="68" t="s">
        <v>487</v>
      </c>
      <c r="J354" s="54" t="s">
        <v>491</v>
      </c>
      <c r="K354" s="33">
        <v>44.398000000000003</v>
      </c>
      <c r="L354" s="33">
        <v>44.396000000000001</v>
      </c>
      <c r="M354" s="33">
        <v>0</v>
      </c>
      <c r="N354" s="33">
        <v>0</v>
      </c>
      <c r="O354" s="33">
        <v>0</v>
      </c>
      <c r="P354" s="110">
        <v>0</v>
      </c>
    </row>
    <row r="355" spans="2:16" ht="409.6" thickBot="1">
      <c r="B355" s="106">
        <v>30202</v>
      </c>
      <c r="C355" s="99" t="s">
        <v>452</v>
      </c>
      <c r="D355" s="107">
        <v>601010006</v>
      </c>
      <c r="E355" s="108" t="s">
        <v>192</v>
      </c>
      <c r="F355" s="109">
        <v>4</v>
      </c>
      <c r="G355" s="109">
        <v>9</v>
      </c>
      <c r="H355" s="108" t="s">
        <v>272</v>
      </c>
      <c r="I355" s="108" t="s">
        <v>271</v>
      </c>
      <c r="J355" s="111" t="s">
        <v>466</v>
      </c>
      <c r="K355" s="33">
        <v>40398.94</v>
      </c>
      <c r="L355" s="33">
        <v>40258.396000000001</v>
      </c>
      <c r="M355" s="33">
        <v>28790.620999999999</v>
      </c>
      <c r="N355" s="33">
        <v>29684.73</v>
      </c>
      <c r="O355" s="33">
        <v>31169</v>
      </c>
      <c r="P355" s="110">
        <v>31169</v>
      </c>
    </row>
    <row r="356" spans="2:16" ht="360.75" thickBot="1">
      <c r="B356" s="106">
        <v>30202</v>
      </c>
      <c r="C356" s="99" t="s">
        <v>452</v>
      </c>
      <c r="D356" s="107">
        <v>601010007</v>
      </c>
      <c r="E356" s="108" t="s">
        <v>264</v>
      </c>
      <c r="F356" s="109">
        <v>5</v>
      </c>
      <c r="G356" s="109">
        <v>1</v>
      </c>
      <c r="H356" s="108" t="s">
        <v>270</v>
      </c>
      <c r="I356" s="108" t="s">
        <v>135</v>
      </c>
      <c r="J356" s="111" t="s">
        <v>466</v>
      </c>
      <c r="K356" s="33">
        <v>8132.2</v>
      </c>
      <c r="L356" s="33">
        <v>8132.2</v>
      </c>
      <c r="M356" s="33">
        <v>7753.58</v>
      </c>
      <c r="N356" s="33">
        <v>8080.8890000000001</v>
      </c>
      <c r="O356" s="33">
        <v>8239.7669999999998</v>
      </c>
      <c r="P356" s="110">
        <v>8239.7669999999998</v>
      </c>
    </row>
    <row r="357" spans="2:16" ht="180.75" thickBot="1">
      <c r="B357" s="106">
        <v>30202</v>
      </c>
      <c r="C357" s="99" t="s">
        <v>452</v>
      </c>
      <c r="D357" s="107">
        <v>601010010</v>
      </c>
      <c r="E357" s="108" t="s">
        <v>273</v>
      </c>
      <c r="F357" s="109">
        <v>4</v>
      </c>
      <c r="G357" s="109">
        <v>8</v>
      </c>
      <c r="H357" s="108" t="s">
        <v>272</v>
      </c>
      <c r="I357" s="108" t="s">
        <v>274</v>
      </c>
      <c r="J357" s="111" t="s">
        <v>466</v>
      </c>
      <c r="K357" s="33">
        <v>2525.89</v>
      </c>
      <c r="L357" s="33">
        <v>2351.2550000000001</v>
      </c>
      <c r="M357" s="33">
        <v>2556.143</v>
      </c>
      <c r="N357" s="33">
        <v>2388.6799999999998</v>
      </c>
      <c r="O357" s="33">
        <v>2388.6799999999998</v>
      </c>
      <c r="P357" s="110">
        <v>2388.6799999999998</v>
      </c>
    </row>
    <row r="358" spans="2:16" ht="234.75" customHeight="1" thickBot="1">
      <c r="B358" s="106">
        <v>30202</v>
      </c>
      <c r="C358" s="99" t="s">
        <v>452</v>
      </c>
      <c r="D358" s="107">
        <v>601010013</v>
      </c>
      <c r="E358" s="108" t="s">
        <v>195</v>
      </c>
      <c r="F358" s="109">
        <v>3</v>
      </c>
      <c r="G358" s="109">
        <v>9</v>
      </c>
      <c r="H358" s="108" t="s">
        <v>275</v>
      </c>
      <c r="I358" s="108" t="s">
        <v>276</v>
      </c>
      <c r="J358" s="111" t="s">
        <v>466</v>
      </c>
      <c r="K358" s="33">
        <v>7.2</v>
      </c>
      <c r="L358" s="33">
        <v>7.2</v>
      </c>
      <c r="M358" s="33">
        <v>4</v>
      </c>
      <c r="N358" s="33">
        <v>4</v>
      </c>
      <c r="O358" s="33">
        <v>4</v>
      </c>
      <c r="P358" s="110">
        <v>4</v>
      </c>
    </row>
    <row r="359" spans="2:16" ht="150.75" thickBot="1">
      <c r="B359" s="106">
        <v>30202</v>
      </c>
      <c r="C359" s="99" t="s">
        <v>452</v>
      </c>
      <c r="D359" s="107">
        <v>601010015</v>
      </c>
      <c r="E359" s="108" t="s">
        <v>199</v>
      </c>
      <c r="F359" s="109">
        <v>1</v>
      </c>
      <c r="G359" s="109">
        <v>13</v>
      </c>
      <c r="H359" s="108" t="s">
        <v>275</v>
      </c>
      <c r="I359" s="108" t="s">
        <v>277</v>
      </c>
      <c r="J359" s="111" t="s">
        <v>466</v>
      </c>
      <c r="K359" s="33">
        <v>0</v>
      </c>
      <c r="L359" s="33">
        <v>0</v>
      </c>
      <c r="M359" s="33">
        <v>1054.3</v>
      </c>
      <c r="N359" s="33">
        <v>0</v>
      </c>
      <c r="O359" s="33">
        <v>0</v>
      </c>
      <c r="P359" s="110">
        <v>0</v>
      </c>
    </row>
    <row r="360" spans="2:16" ht="150.75" thickBot="1">
      <c r="B360" s="106">
        <v>30202</v>
      </c>
      <c r="C360" s="99" t="s">
        <v>452</v>
      </c>
      <c r="D360" s="107">
        <v>601010015</v>
      </c>
      <c r="E360" s="108" t="s">
        <v>199</v>
      </c>
      <c r="F360" s="109">
        <v>3</v>
      </c>
      <c r="G360" s="109">
        <v>9</v>
      </c>
      <c r="H360" s="108" t="s">
        <v>275</v>
      </c>
      <c r="I360" s="108" t="s">
        <v>277</v>
      </c>
      <c r="J360" s="111" t="s">
        <v>466</v>
      </c>
      <c r="K360" s="33">
        <v>216.548</v>
      </c>
      <c r="L360" s="33">
        <v>210.77600000000001</v>
      </c>
      <c r="M360" s="33">
        <v>84.748000000000005</v>
      </c>
      <c r="N360" s="33">
        <v>79</v>
      </c>
      <c r="O360" s="33">
        <v>79</v>
      </c>
      <c r="P360" s="110">
        <v>79</v>
      </c>
    </row>
    <row r="361" spans="2:16" ht="150.75" thickBot="1">
      <c r="B361" s="106">
        <v>30202</v>
      </c>
      <c r="C361" s="99" t="s">
        <v>452</v>
      </c>
      <c r="D361" s="107">
        <v>601010016</v>
      </c>
      <c r="E361" s="108" t="s">
        <v>202</v>
      </c>
      <c r="F361" s="109">
        <v>3</v>
      </c>
      <c r="G361" s="109">
        <v>9</v>
      </c>
      <c r="H361" s="108" t="s">
        <v>275</v>
      </c>
      <c r="I361" s="108" t="s">
        <v>278</v>
      </c>
      <c r="J361" s="111" t="s">
        <v>466</v>
      </c>
      <c r="K361" s="33">
        <v>1725.0740000000001</v>
      </c>
      <c r="L361" s="33">
        <v>1697.8009999999999</v>
      </c>
      <c r="M361" s="33">
        <v>756</v>
      </c>
      <c r="N361" s="33">
        <v>560</v>
      </c>
      <c r="O361" s="33">
        <v>560</v>
      </c>
      <c r="P361" s="110">
        <v>560</v>
      </c>
    </row>
    <row r="362" spans="2:16" ht="105.75" thickBot="1">
      <c r="B362" s="106">
        <v>30202</v>
      </c>
      <c r="C362" s="99" t="s">
        <v>452</v>
      </c>
      <c r="D362" s="107">
        <v>601010017</v>
      </c>
      <c r="E362" s="108" t="s">
        <v>279</v>
      </c>
      <c r="F362" s="109">
        <v>4</v>
      </c>
      <c r="G362" s="109">
        <v>10</v>
      </c>
      <c r="H362" s="108" t="s">
        <v>280</v>
      </c>
      <c r="I362" s="108" t="s">
        <v>135</v>
      </c>
      <c r="J362" s="111" t="s">
        <v>467</v>
      </c>
      <c r="K362" s="33">
        <v>338.12400000000002</v>
      </c>
      <c r="L362" s="33">
        <v>300.00200000000001</v>
      </c>
      <c r="M362" s="33">
        <v>424.5</v>
      </c>
      <c r="N362" s="33">
        <v>329.98</v>
      </c>
      <c r="O362" s="33">
        <v>329.98</v>
      </c>
      <c r="P362" s="110">
        <v>329.98</v>
      </c>
    </row>
    <row r="363" spans="2:16" ht="135.75" thickBot="1">
      <c r="B363" s="106">
        <v>30202</v>
      </c>
      <c r="C363" s="99" t="s">
        <v>452</v>
      </c>
      <c r="D363" s="107">
        <v>601010017</v>
      </c>
      <c r="E363" s="108" t="s">
        <v>279</v>
      </c>
      <c r="F363" s="109">
        <v>5</v>
      </c>
      <c r="G363" s="109">
        <v>2</v>
      </c>
      <c r="H363" s="108" t="s">
        <v>270</v>
      </c>
      <c r="I363" s="108" t="s">
        <v>135</v>
      </c>
      <c r="J363" s="111" t="s">
        <v>466</v>
      </c>
      <c r="K363" s="33">
        <v>1700</v>
      </c>
      <c r="L363" s="33">
        <v>1700</v>
      </c>
      <c r="M363" s="33">
        <v>1877.796</v>
      </c>
      <c r="N363" s="33">
        <v>1100</v>
      </c>
      <c r="O363" s="33">
        <v>1100</v>
      </c>
      <c r="P363" s="110">
        <v>1100</v>
      </c>
    </row>
    <row r="364" spans="2:16" ht="120.75" thickBot="1">
      <c r="B364" s="106">
        <v>30202</v>
      </c>
      <c r="C364" s="99" t="s">
        <v>452</v>
      </c>
      <c r="D364" s="107">
        <v>601010019</v>
      </c>
      <c r="E364" s="108" t="s">
        <v>206</v>
      </c>
      <c r="F364" s="109">
        <v>4</v>
      </c>
      <c r="G364" s="109">
        <v>12</v>
      </c>
      <c r="H364" s="108" t="s">
        <v>281</v>
      </c>
      <c r="I364" s="108" t="s">
        <v>135</v>
      </c>
      <c r="J364" s="111" t="s">
        <v>466</v>
      </c>
      <c r="K364" s="33">
        <v>79.082999999999998</v>
      </c>
      <c r="L364" s="33">
        <v>79.082999999999998</v>
      </c>
      <c r="M364" s="33">
        <v>0</v>
      </c>
      <c r="N364" s="33">
        <v>0</v>
      </c>
      <c r="O364" s="33">
        <v>0</v>
      </c>
      <c r="P364" s="110">
        <v>0</v>
      </c>
    </row>
    <row r="365" spans="2:16" ht="240.75" thickBot="1">
      <c r="B365" s="106">
        <v>30202</v>
      </c>
      <c r="C365" s="99" t="s">
        <v>452</v>
      </c>
      <c r="D365" s="107">
        <v>601010019</v>
      </c>
      <c r="E365" s="108" t="s">
        <v>206</v>
      </c>
      <c r="F365" s="109">
        <v>8</v>
      </c>
      <c r="G365" s="109">
        <v>1</v>
      </c>
      <c r="H365" s="54" t="s">
        <v>507</v>
      </c>
      <c r="I365" s="68" t="s">
        <v>487</v>
      </c>
      <c r="J365" s="54" t="s">
        <v>491</v>
      </c>
      <c r="K365" s="33">
        <v>15749.896000000001</v>
      </c>
      <c r="L365" s="33">
        <v>14986.843999999999</v>
      </c>
      <c r="M365" s="33">
        <v>16180.205</v>
      </c>
      <c r="N365" s="33">
        <v>13622.564</v>
      </c>
      <c r="O365" s="33">
        <v>13622.564</v>
      </c>
      <c r="P365" s="110">
        <v>13622.564</v>
      </c>
    </row>
    <row r="366" spans="2:16" ht="246" customHeight="1" thickBot="1">
      <c r="B366" s="106">
        <v>30202</v>
      </c>
      <c r="C366" s="99" t="s">
        <v>452</v>
      </c>
      <c r="D366" s="107">
        <v>601010019</v>
      </c>
      <c r="E366" s="108" t="s">
        <v>206</v>
      </c>
      <c r="F366" s="109">
        <v>8</v>
      </c>
      <c r="G366" s="109">
        <v>2</v>
      </c>
      <c r="H366" s="54" t="s">
        <v>507</v>
      </c>
      <c r="I366" s="68" t="s">
        <v>487</v>
      </c>
      <c r="J366" s="54" t="s">
        <v>491</v>
      </c>
      <c r="K366" s="33">
        <v>612.83799999999997</v>
      </c>
      <c r="L366" s="33">
        <v>612.83799999999997</v>
      </c>
      <c r="M366" s="33">
        <v>375.14699999999999</v>
      </c>
      <c r="N366" s="33">
        <v>340.42500000000001</v>
      </c>
      <c r="O366" s="33">
        <v>340.42500000000001</v>
      </c>
      <c r="P366" s="110">
        <v>340.42500000000001</v>
      </c>
    </row>
    <row r="367" spans="2:16" ht="247.5" customHeight="1" thickBot="1">
      <c r="B367" s="106">
        <v>30202</v>
      </c>
      <c r="C367" s="99" t="s">
        <v>452</v>
      </c>
      <c r="D367" s="107">
        <v>601010019</v>
      </c>
      <c r="E367" s="108" t="s">
        <v>206</v>
      </c>
      <c r="F367" s="109">
        <v>8</v>
      </c>
      <c r="G367" s="109">
        <v>4</v>
      </c>
      <c r="H367" s="54" t="s">
        <v>507</v>
      </c>
      <c r="I367" s="68" t="s">
        <v>487</v>
      </c>
      <c r="J367" s="54" t="s">
        <v>491</v>
      </c>
      <c r="K367" s="33">
        <v>223.983</v>
      </c>
      <c r="L367" s="33">
        <v>216.346</v>
      </c>
      <c r="M367" s="33">
        <v>483.26299999999998</v>
      </c>
      <c r="N367" s="33">
        <v>184.4</v>
      </c>
      <c r="O367" s="33">
        <v>184.4</v>
      </c>
      <c r="P367" s="110">
        <v>184.4</v>
      </c>
    </row>
    <row r="368" spans="2:16" ht="120.75" thickBot="1">
      <c r="B368" s="106">
        <v>30202</v>
      </c>
      <c r="C368" s="99" t="s">
        <v>452</v>
      </c>
      <c r="D368" s="107">
        <v>601010023</v>
      </c>
      <c r="E368" s="108" t="s">
        <v>211</v>
      </c>
      <c r="F368" s="109">
        <v>11</v>
      </c>
      <c r="G368" s="109">
        <v>1</v>
      </c>
      <c r="H368" s="108" t="s">
        <v>282</v>
      </c>
      <c r="I368" s="108" t="s">
        <v>18</v>
      </c>
      <c r="J368" s="111" t="s">
        <v>467</v>
      </c>
      <c r="K368" s="33">
        <v>164.34200000000001</v>
      </c>
      <c r="L368" s="33">
        <v>156.40799999999999</v>
      </c>
      <c r="M368" s="33">
        <v>100</v>
      </c>
      <c r="N368" s="33">
        <v>100</v>
      </c>
      <c r="O368" s="33">
        <v>100</v>
      </c>
      <c r="P368" s="110">
        <v>100</v>
      </c>
    </row>
    <row r="369" spans="2:16" ht="270.75" thickBot="1">
      <c r="B369" s="106">
        <v>30202</v>
      </c>
      <c r="C369" s="99" t="s">
        <v>452</v>
      </c>
      <c r="D369" s="107">
        <v>601010028</v>
      </c>
      <c r="E369" s="108" t="s">
        <v>217</v>
      </c>
      <c r="F369" s="109">
        <v>5</v>
      </c>
      <c r="G369" s="109">
        <v>3</v>
      </c>
      <c r="H369" s="108" t="s">
        <v>283</v>
      </c>
      <c r="I369" s="108" t="s">
        <v>135</v>
      </c>
      <c r="J369" s="111" t="s">
        <v>468</v>
      </c>
      <c r="K369" s="33">
        <v>14520.342000000001</v>
      </c>
      <c r="L369" s="33">
        <v>13239.767</v>
      </c>
      <c r="M369" s="33">
        <v>11500.495999999999</v>
      </c>
      <c r="N369" s="33">
        <v>5694.2</v>
      </c>
      <c r="O369" s="33">
        <v>5897.23</v>
      </c>
      <c r="P369" s="110">
        <v>5897.23</v>
      </c>
    </row>
    <row r="370" spans="2:16" ht="270.75" thickBot="1">
      <c r="B370" s="106">
        <v>30202</v>
      </c>
      <c r="C370" s="99" t="s">
        <v>452</v>
      </c>
      <c r="D370" s="107">
        <v>601010028</v>
      </c>
      <c r="E370" s="108" t="s">
        <v>217</v>
      </c>
      <c r="F370" s="109">
        <v>5</v>
      </c>
      <c r="G370" s="109">
        <v>5</v>
      </c>
      <c r="H370" s="108" t="s">
        <v>283</v>
      </c>
      <c r="I370" s="108" t="s">
        <v>135</v>
      </c>
      <c r="J370" s="111" t="s">
        <v>468</v>
      </c>
      <c r="K370" s="33">
        <v>59.338999999999999</v>
      </c>
      <c r="L370" s="33">
        <v>59.338999999999999</v>
      </c>
      <c r="M370" s="33">
        <v>60</v>
      </c>
      <c r="N370" s="33">
        <v>60</v>
      </c>
      <c r="O370" s="33">
        <v>60</v>
      </c>
      <c r="P370" s="110">
        <v>60</v>
      </c>
    </row>
    <row r="371" spans="2:16" ht="270.75" thickBot="1">
      <c r="B371" s="106">
        <v>30202</v>
      </c>
      <c r="C371" s="99" t="s">
        <v>452</v>
      </c>
      <c r="D371" s="107">
        <v>601010028</v>
      </c>
      <c r="E371" s="108" t="s">
        <v>217</v>
      </c>
      <c r="F371" s="109">
        <v>6</v>
      </c>
      <c r="G371" s="109">
        <v>5</v>
      </c>
      <c r="H371" s="108" t="s">
        <v>283</v>
      </c>
      <c r="I371" s="108" t="s">
        <v>135</v>
      </c>
      <c r="J371" s="111" t="s">
        <v>468</v>
      </c>
      <c r="K371" s="33">
        <v>130</v>
      </c>
      <c r="L371" s="33">
        <v>130</v>
      </c>
      <c r="M371" s="33">
        <v>0</v>
      </c>
      <c r="N371" s="33">
        <v>0</v>
      </c>
      <c r="O371" s="33">
        <v>0</v>
      </c>
      <c r="P371" s="110">
        <v>0</v>
      </c>
    </row>
    <row r="372" spans="2:16" ht="120.75" thickBot="1">
      <c r="B372" s="106">
        <v>30202</v>
      </c>
      <c r="C372" s="99" t="s">
        <v>452</v>
      </c>
      <c r="D372" s="107">
        <v>601010033</v>
      </c>
      <c r="E372" s="108" t="s">
        <v>224</v>
      </c>
      <c r="F372" s="109">
        <v>5</v>
      </c>
      <c r="G372" s="109">
        <v>3</v>
      </c>
      <c r="H372" s="108" t="s">
        <v>281</v>
      </c>
      <c r="I372" s="108" t="s">
        <v>135</v>
      </c>
      <c r="J372" s="111" t="s">
        <v>466</v>
      </c>
      <c r="K372" s="33">
        <v>631.50699999999995</v>
      </c>
      <c r="L372" s="33">
        <v>631.50699999999995</v>
      </c>
      <c r="M372" s="33">
        <v>580</v>
      </c>
      <c r="N372" s="33">
        <v>580</v>
      </c>
      <c r="O372" s="33">
        <v>580</v>
      </c>
      <c r="P372" s="110">
        <v>580</v>
      </c>
    </row>
    <row r="373" spans="2:16" ht="210.75" thickBot="1">
      <c r="B373" s="106">
        <v>30202</v>
      </c>
      <c r="C373" s="99" t="s">
        <v>452</v>
      </c>
      <c r="D373" s="107">
        <v>601010034</v>
      </c>
      <c r="E373" s="108" t="s">
        <v>228</v>
      </c>
      <c r="F373" s="109">
        <v>3</v>
      </c>
      <c r="G373" s="109">
        <v>14</v>
      </c>
      <c r="H373" s="108" t="s">
        <v>284</v>
      </c>
      <c r="I373" s="108" t="s">
        <v>285</v>
      </c>
      <c r="J373" s="111" t="s">
        <v>469</v>
      </c>
      <c r="K373" s="33">
        <v>831.83699999999999</v>
      </c>
      <c r="L373" s="33">
        <v>831.83699999999999</v>
      </c>
      <c r="M373" s="33">
        <v>1100.175</v>
      </c>
      <c r="N373" s="33">
        <v>350.25</v>
      </c>
      <c r="O373" s="33">
        <v>353.47</v>
      </c>
      <c r="P373" s="110">
        <v>353.47</v>
      </c>
    </row>
    <row r="374" spans="2:16" ht="135.75" thickBot="1">
      <c r="B374" s="106">
        <v>30202</v>
      </c>
      <c r="C374" s="99" t="s">
        <v>452</v>
      </c>
      <c r="D374" s="107">
        <v>601010036</v>
      </c>
      <c r="E374" s="108" t="s">
        <v>229</v>
      </c>
      <c r="F374" s="109">
        <v>3</v>
      </c>
      <c r="G374" s="109">
        <v>9</v>
      </c>
      <c r="H374" s="108" t="s">
        <v>286</v>
      </c>
      <c r="I374" s="108" t="s">
        <v>287</v>
      </c>
      <c r="J374" s="112">
        <v>41640</v>
      </c>
      <c r="K374" s="33">
        <v>100</v>
      </c>
      <c r="L374" s="33">
        <v>100</v>
      </c>
      <c r="M374" s="33">
        <v>160.49</v>
      </c>
      <c r="N374" s="33">
        <v>133.21700000000001</v>
      </c>
      <c r="O374" s="33">
        <v>133.21700000000001</v>
      </c>
      <c r="P374" s="110">
        <v>133.21700000000001</v>
      </c>
    </row>
    <row r="375" spans="2:16" ht="105.75" thickBot="1">
      <c r="B375" s="106">
        <v>30202</v>
      </c>
      <c r="C375" s="99" t="s">
        <v>452</v>
      </c>
      <c r="D375" s="107">
        <v>601010040</v>
      </c>
      <c r="E375" s="108" t="s">
        <v>230</v>
      </c>
      <c r="F375" s="109">
        <v>4</v>
      </c>
      <c r="G375" s="109">
        <v>12</v>
      </c>
      <c r="H375" s="108" t="s">
        <v>288</v>
      </c>
      <c r="I375" s="108" t="s">
        <v>271</v>
      </c>
      <c r="J375" s="111" t="s">
        <v>469</v>
      </c>
      <c r="K375" s="33">
        <v>37.58</v>
      </c>
      <c r="L375" s="33">
        <v>37.58</v>
      </c>
      <c r="M375" s="33">
        <v>0</v>
      </c>
      <c r="N375" s="33">
        <v>37</v>
      </c>
      <c r="O375" s="33">
        <v>0</v>
      </c>
      <c r="P375" s="110">
        <v>0</v>
      </c>
    </row>
    <row r="376" spans="2:16" ht="165.75" thickBot="1">
      <c r="B376" s="106">
        <v>30202</v>
      </c>
      <c r="C376" s="99" t="s">
        <v>452</v>
      </c>
      <c r="D376" s="107">
        <v>602000001</v>
      </c>
      <c r="E376" s="108" t="s">
        <v>116</v>
      </c>
      <c r="F376" s="109">
        <v>1</v>
      </c>
      <c r="G376" s="109">
        <v>3</v>
      </c>
      <c r="H376" s="108" t="s">
        <v>289</v>
      </c>
      <c r="I376" s="108" t="s">
        <v>135</v>
      </c>
      <c r="J376" s="111">
        <v>20110101</v>
      </c>
      <c r="K376" s="33">
        <v>3.7679999999999998</v>
      </c>
      <c r="L376" s="33">
        <v>3.7669999999999999</v>
      </c>
      <c r="M376" s="33">
        <v>0</v>
      </c>
      <c r="N376" s="33">
        <v>0</v>
      </c>
      <c r="O376" s="33">
        <v>0</v>
      </c>
      <c r="P376" s="110">
        <v>0</v>
      </c>
    </row>
    <row r="377" spans="2:16" ht="165.75" thickBot="1">
      <c r="B377" s="106">
        <v>30202</v>
      </c>
      <c r="C377" s="99" t="s">
        <v>452</v>
      </c>
      <c r="D377" s="107">
        <v>602000001</v>
      </c>
      <c r="E377" s="108" t="s">
        <v>116</v>
      </c>
      <c r="F377" s="109">
        <v>1</v>
      </c>
      <c r="G377" s="109">
        <v>4</v>
      </c>
      <c r="H377" s="108" t="s">
        <v>289</v>
      </c>
      <c r="I377" s="108" t="s">
        <v>135</v>
      </c>
      <c r="J377" s="111">
        <v>20110101</v>
      </c>
      <c r="K377" s="33">
        <v>118.506</v>
      </c>
      <c r="L377" s="33">
        <v>110.036</v>
      </c>
      <c r="M377" s="33">
        <v>178.3</v>
      </c>
      <c r="N377" s="33">
        <v>325.642</v>
      </c>
      <c r="O377" s="33">
        <v>325.642</v>
      </c>
      <c r="P377" s="110">
        <v>325.642</v>
      </c>
    </row>
    <row r="378" spans="2:16" ht="165.75" thickBot="1">
      <c r="B378" s="106">
        <v>30202</v>
      </c>
      <c r="C378" s="99" t="s">
        <v>452</v>
      </c>
      <c r="D378" s="107">
        <v>602000001</v>
      </c>
      <c r="E378" s="108" t="s">
        <v>116</v>
      </c>
      <c r="F378" s="109">
        <v>1</v>
      </c>
      <c r="G378" s="109">
        <v>11</v>
      </c>
      <c r="H378" s="108" t="s">
        <v>289</v>
      </c>
      <c r="I378" s="108" t="s">
        <v>135</v>
      </c>
      <c r="J378" s="111">
        <v>20110101</v>
      </c>
      <c r="K378" s="33">
        <v>0</v>
      </c>
      <c r="L378" s="33">
        <v>0</v>
      </c>
      <c r="M378" s="33">
        <v>470</v>
      </c>
      <c r="N378" s="33">
        <v>470</v>
      </c>
      <c r="O378" s="33">
        <v>470</v>
      </c>
      <c r="P378" s="110">
        <v>470</v>
      </c>
    </row>
    <row r="379" spans="2:16" ht="201.75" customHeight="1" thickBot="1">
      <c r="B379" s="106">
        <v>30202</v>
      </c>
      <c r="C379" s="99" t="s">
        <v>452</v>
      </c>
      <c r="D379" s="107">
        <v>602000001</v>
      </c>
      <c r="E379" s="108" t="s">
        <v>116</v>
      </c>
      <c r="F379" s="109">
        <v>1</v>
      </c>
      <c r="G379" s="109">
        <v>13</v>
      </c>
      <c r="H379" s="108" t="s">
        <v>289</v>
      </c>
      <c r="I379" s="108" t="s">
        <v>135</v>
      </c>
      <c r="J379" s="111">
        <v>20110101</v>
      </c>
      <c r="K379" s="33">
        <v>181.358</v>
      </c>
      <c r="L379" s="33">
        <v>181.357</v>
      </c>
      <c r="M379" s="33">
        <v>86.69</v>
      </c>
      <c r="N379" s="33">
        <v>0</v>
      </c>
      <c r="O379" s="33">
        <v>0</v>
      </c>
      <c r="P379" s="110">
        <v>0</v>
      </c>
    </row>
    <row r="380" spans="2:16" ht="165.75" thickBot="1">
      <c r="B380" s="106">
        <v>30202</v>
      </c>
      <c r="C380" s="99" t="s">
        <v>452</v>
      </c>
      <c r="D380" s="107">
        <v>602000001</v>
      </c>
      <c r="E380" s="108" t="s">
        <v>116</v>
      </c>
      <c r="F380" s="109">
        <v>10</v>
      </c>
      <c r="G380" s="109">
        <v>1</v>
      </c>
      <c r="H380" s="108" t="s">
        <v>289</v>
      </c>
      <c r="I380" s="108" t="s">
        <v>135</v>
      </c>
      <c r="J380" s="111">
        <v>20110101</v>
      </c>
      <c r="K380" s="33">
        <v>2938.6170000000002</v>
      </c>
      <c r="L380" s="33">
        <v>2938.6170000000002</v>
      </c>
      <c r="M380" s="33">
        <v>2941.1</v>
      </c>
      <c r="N380" s="33">
        <v>1350.5519999999999</v>
      </c>
      <c r="O380" s="33">
        <v>1350.5519999999999</v>
      </c>
      <c r="P380" s="110">
        <v>1350.5519999999999</v>
      </c>
    </row>
    <row r="381" spans="2:16" ht="165.75" thickBot="1">
      <c r="B381" s="106">
        <v>30202</v>
      </c>
      <c r="C381" s="99" t="s">
        <v>452</v>
      </c>
      <c r="D381" s="107">
        <v>602000001</v>
      </c>
      <c r="E381" s="108" t="s">
        <v>116</v>
      </c>
      <c r="F381" s="109">
        <v>10</v>
      </c>
      <c r="G381" s="109">
        <v>3</v>
      </c>
      <c r="H381" s="108" t="s">
        <v>289</v>
      </c>
      <c r="I381" s="108" t="s">
        <v>135</v>
      </c>
      <c r="J381" s="111">
        <v>20110101</v>
      </c>
      <c r="K381" s="33">
        <v>185</v>
      </c>
      <c r="L381" s="33">
        <v>185</v>
      </c>
      <c r="M381" s="33">
        <v>0</v>
      </c>
      <c r="N381" s="33">
        <v>0</v>
      </c>
      <c r="O381" s="33">
        <v>0</v>
      </c>
      <c r="P381" s="110">
        <v>0</v>
      </c>
    </row>
    <row r="382" spans="2:16" ht="165.75" thickBot="1">
      <c r="B382" s="106">
        <v>30202</v>
      </c>
      <c r="C382" s="99" t="s">
        <v>452</v>
      </c>
      <c r="D382" s="107">
        <v>602000002</v>
      </c>
      <c r="E382" s="108" t="s">
        <v>113</v>
      </c>
      <c r="F382" s="109">
        <v>1</v>
      </c>
      <c r="G382" s="109">
        <v>2</v>
      </c>
      <c r="H382" s="108" t="s">
        <v>289</v>
      </c>
      <c r="I382" s="108" t="s">
        <v>135</v>
      </c>
      <c r="J382" s="111">
        <v>20110101</v>
      </c>
      <c r="K382" s="33">
        <v>3625.52</v>
      </c>
      <c r="L382" s="33">
        <v>3506.3519999999999</v>
      </c>
      <c r="M382" s="33">
        <v>3853.5740000000001</v>
      </c>
      <c r="N382" s="33">
        <v>3853.5740000000001</v>
      </c>
      <c r="O382" s="33">
        <v>3853.5740000000001</v>
      </c>
      <c r="P382" s="110">
        <v>3853.5740000000001</v>
      </c>
    </row>
    <row r="383" spans="2:16" ht="165.75" thickBot="1">
      <c r="B383" s="106">
        <v>30202</v>
      </c>
      <c r="C383" s="99" t="s">
        <v>452</v>
      </c>
      <c r="D383" s="107">
        <v>602000002</v>
      </c>
      <c r="E383" s="108" t="s">
        <v>113</v>
      </c>
      <c r="F383" s="109">
        <v>1</v>
      </c>
      <c r="G383" s="109">
        <v>3</v>
      </c>
      <c r="H383" s="108" t="s">
        <v>289</v>
      </c>
      <c r="I383" s="108" t="s">
        <v>135</v>
      </c>
      <c r="J383" s="111">
        <v>20110101</v>
      </c>
      <c r="K383" s="33">
        <v>2236.288</v>
      </c>
      <c r="L383" s="33">
        <v>2236.288</v>
      </c>
      <c r="M383" s="33">
        <v>2635.587</v>
      </c>
      <c r="N383" s="33">
        <v>2635.587</v>
      </c>
      <c r="O383" s="33">
        <v>2635.587</v>
      </c>
      <c r="P383" s="110">
        <v>2635.587</v>
      </c>
    </row>
    <row r="384" spans="2:16" ht="165.75" thickBot="1">
      <c r="B384" s="106">
        <v>30202</v>
      </c>
      <c r="C384" s="99" t="s">
        <v>452</v>
      </c>
      <c r="D384" s="107">
        <v>602000002</v>
      </c>
      <c r="E384" s="108" t="s">
        <v>113</v>
      </c>
      <c r="F384" s="109">
        <v>1</v>
      </c>
      <c r="G384" s="109">
        <v>4</v>
      </c>
      <c r="H384" s="108" t="s">
        <v>289</v>
      </c>
      <c r="I384" s="108" t="s">
        <v>135</v>
      </c>
      <c r="J384" s="111">
        <v>20110101</v>
      </c>
      <c r="K384" s="33">
        <v>19421.55</v>
      </c>
      <c r="L384" s="33">
        <v>19301.170999999998</v>
      </c>
      <c r="M384" s="33">
        <v>20500.227999999999</v>
      </c>
      <c r="N384" s="33">
        <v>20500.227999999999</v>
      </c>
      <c r="O384" s="33">
        <v>20500.227999999999</v>
      </c>
      <c r="P384" s="110">
        <v>20500.227999999999</v>
      </c>
    </row>
    <row r="385" spans="2:16" ht="345.75" thickBot="1">
      <c r="B385" s="106">
        <v>30202</v>
      </c>
      <c r="C385" s="99" t="s">
        <v>452</v>
      </c>
      <c r="D385" s="107">
        <v>602000008</v>
      </c>
      <c r="E385" s="108" t="s">
        <v>110</v>
      </c>
      <c r="F385" s="109">
        <v>1</v>
      </c>
      <c r="G385" s="109">
        <v>13</v>
      </c>
      <c r="H385" s="108" t="s">
        <v>290</v>
      </c>
      <c r="I385" s="108" t="s">
        <v>135</v>
      </c>
      <c r="J385" s="111">
        <v>20141128</v>
      </c>
      <c r="K385" s="33">
        <v>18864.405999999999</v>
      </c>
      <c r="L385" s="33">
        <v>18226.357</v>
      </c>
      <c r="M385" s="33">
        <v>17950.855</v>
      </c>
      <c r="N385" s="33">
        <v>18313.062000000002</v>
      </c>
      <c r="O385" s="33">
        <v>18313.062000000002</v>
      </c>
      <c r="P385" s="110">
        <v>18313.062000000002</v>
      </c>
    </row>
    <row r="386" spans="2:16" ht="345.75" thickBot="1">
      <c r="B386" s="106">
        <v>30202</v>
      </c>
      <c r="C386" s="99" t="s">
        <v>452</v>
      </c>
      <c r="D386" s="107">
        <v>602000008</v>
      </c>
      <c r="E386" s="108" t="s">
        <v>110</v>
      </c>
      <c r="F386" s="109">
        <v>4</v>
      </c>
      <c r="G386" s="109">
        <v>1</v>
      </c>
      <c r="H386" s="108" t="s">
        <v>291</v>
      </c>
      <c r="I386" s="108" t="s">
        <v>14</v>
      </c>
      <c r="J386" s="111" t="s">
        <v>469</v>
      </c>
      <c r="K386" s="33">
        <v>788.68100000000004</v>
      </c>
      <c r="L386" s="33">
        <v>786.57899999999995</v>
      </c>
      <c r="M386" s="33">
        <v>647.62699999999995</v>
      </c>
      <c r="N386" s="33">
        <v>274.73599999999999</v>
      </c>
      <c r="O386" s="33">
        <v>274.73599999999999</v>
      </c>
      <c r="P386" s="110">
        <v>274.73599999999999</v>
      </c>
    </row>
    <row r="387" spans="2:16" ht="408.75" customHeight="1" thickBot="1">
      <c r="B387" s="106">
        <v>30202</v>
      </c>
      <c r="C387" s="99" t="s">
        <v>452</v>
      </c>
      <c r="D387" s="107">
        <v>602000013</v>
      </c>
      <c r="E387" s="108" t="s">
        <v>249</v>
      </c>
      <c r="F387" s="109">
        <v>1</v>
      </c>
      <c r="G387" s="109">
        <v>7</v>
      </c>
      <c r="H387" s="108" t="s">
        <v>292</v>
      </c>
      <c r="I387" s="108" t="s">
        <v>293</v>
      </c>
      <c r="J387" s="111">
        <v>20170410</v>
      </c>
      <c r="K387" s="33">
        <v>0</v>
      </c>
      <c r="L387" s="33">
        <v>0</v>
      </c>
      <c r="M387" s="33">
        <v>4291.2</v>
      </c>
      <c r="N387" s="33">
        <v>0</v>
      </c>
      <c r="O387" s="33">
        <v>0</v>
      </c>
      <c r="P387" s="110">
        <v>0</v>
      </c>
    </row>
    <row r="388" spans="2:16" ht="315.75" thickBot="1">
      <c r="B388" s="106">
        <v>30202</v>
      </c>
      <c r="C388" s="99" t="s">
        <v>452</v>
      </c>
      <c r="D388" s="107">
        <v>602000016</v>
      </c>
      <c r="E388" s="108" t="s">
        <v>250</v>
      </c>
      <c r="F388" s="109">
        <v>1</v>
      </c>
      <c r="G388" s="109">
        <v>4</v>
      </c>
      <c r="H388" s="108" t="s">
        <v>294</v>
      </c>
      <c r="I388" s="108" t="s">
        <v>135</v>
      </c>
      <c r="J388" s="111">
        <v>20070601</v>
      </c>
      <c r="K388" s="33">
        <v>76.364000000000004</v>
      </c>
      <c r="L388" s="33">
        <v>71.313999999999993</v>
      </c>
      <c r="M388" s="33">
        <v>34</v>
      </c>
      <c r="N388" s="33">
        <v>41</v>
      </c>
      <c r="O388" s="33">
        <v>24</v>
      </c>
      <c r="P388" s="110">
        <v>24</v>
      </c>
    </row>
    <row r="389" spans="2:16" ht="409.6" thickBot="1">
      <c r="B389" s="106">
        <v>30202</v>
      </c>
      <c r="C389" s="99" t="s">
        <v>452</v>
      </c>
      <c r="D389" s="107">
        <v>602000021</v>
      </c>
      <c r="E389" s="108" t="s">
        <v>101</v>
      </c>
      <c r="F389" s="109">
        <v>1</v>
      </c>
      <c r="G389" s="109">
        <v>3</v>
      </c>
      <c r="H389" s="108" t="s">
        <v>295</v>
      </c>
      <c r="I389" s="108" t="s">
        <v>135</v>
      </c>
      <c r="J389" s="111">
        <v>19930601</v>
      </c>
      <c r="K389" s="33">
        <v>47.838000000000001</v>
      </c>
      <c r="L389" s="33">
        <v>47.838000000000001</v>
      </c>
      <c r="M389" s="33">
        <v>0</v>
      </c>
      <c r="N389" s="33">
        <v>50</v>
      </c>
      <c r="O389" s="33">
        <v>0</v>
      </c>
      <c r="P389" s="110">
        <v>0</v>
      </c>
    </row>
    <row r="390" spans="2:16" ht="409.6" thickBot="1">
      <c r="B390" s="106">
        <v>30202</v>
      </c>
      <c r="C390" s="99" t="s">
        <v>452</v>
      </c>
      <c r="D390" s="107">
        <v>602000021</v>
      </c>
      <c r="E390" s="108" t="s">
        <v>101</v>
      </c>
      <c r="F390" s="109">
        <v>1</v>
      </c>
      <c r="G390" s="109">
        <v>4</v>
      </c>
      <c r="H390" s="108" t="s">
        <v>295</v>
      </c>
      <c r="I390" s="108" t="s">
        <v>135</v>
      </c>
      <c r="J390" s="111">
        <v>19930601</v>
      </c>
      <c r="K390" s="33">
        <v>421.49400000000003</v>
      </c>
      <c r="L390" s="33">
        <v>421.495</v>
      </c>
      <c r="M390" s="33">
        <v>250</v>
      </c>
      <c r="N390" s="33">
        <v>400</v>
      </c>
      <c r="O390" s="33">
        <v>250</v>
      </c>
      <c r="P390" s="110">
        <v>250</v>
      </c>
    </row>
    <row r="391" spans="2:16" ht="409.6" thickBot="1">
      <c r="B391" s="106">
        <v>30202</v>
      </c>
      <c r="C391" s="99" t="s">
        <v>452</v>
      </c>
      <c r="D391" s="107">
        <v>602000021</v>
      </c>
      <c r="E391" s="108" t="s">
        <v>101</v>
      </c>
      <c r="F391" s="109">
        <v>1</v>
      </c>
      <c r="G391" s="109">
        <v>13</v>
      </c>
      <c r="H391" s="108" t="s">
        <v>295</v>
      </c>
      <c r="I391" s="108" t="s">
        <v>135</v>
      </c>
      <c r="J391" s="111">
        <v>19930601</v>
      </c>
      <c r="K391" s="33">
        <v>312.41000000000003</v>
      </c>
      <c r="L391" s="33">
        <v>312.41000000000003</v>
      </c>
      <c r="M391" s="33">
        <v>100</v>
      </c>
      <c r="N391" s="33">
        <v>300</v>
      </c>
      <c r="O391" s="33">
        <v>100</v>
      </c>
      <c r="P391" s="110">
        <v>100</v>
      </c>
    </row>
    <row r="392" spans="2:16" ht="409.6" thickBot="1">
      <c r="B392" s="106">
        <v>30202</v>
      </c>
      <c r="C392" s="99" t="s">
        <v>452</v>
      </c>
      <c r="D392" s="107">
        <v>602000021</v>
      </c>
      <c r="E392" s="108" t="s">
        <v>101</v>
      </c>
      <c r="F392" s="109">
        <v>8</v>
      </c>
      <c r="G392" s="109">
        <v>1</v>
      </c>
      <c r="H392" s="108" t="s">
        <v>295</v>
      </c>
      <c r="I392" s="108" t="s">
        <v>135</v>
      </c>
      <c r="J392" s="112">
        <v>34121</v>
      </c>
      <c r="K392" s="33">
        <v>244.40600000000001</v>
      </c>
      <c r="L392" s="33">
        <v>244.40600000000001</v>
      </c>
      <c r="M392" s="33">
        <v>116.8</v>
      </c>
      <c r="N392" s="33">
        <v>161.80000000000001</v>
      </c>
      <c r="O392" s="33">
        <v>116.8</v>
      </c>
      <c r="P392" s="110">
        <v>116.8</v>
      </c>
    </row>
    <row r="393" spans="2:16" ht="60.75" thickBot="1">
      <c r="B393" s="106">
        <v>30202</v>
      </c>
      <c r="C393" s="99" t="s">
        <v>452</v>
      </c>
      <c r="D393" s="107">
        <v>604010001</v>
      </c>
      <c r="E393" s="108" t="s">
        <v>96</v>
      </c>
      <c r="F393" s="109">
        <v>3</v>
      </c>
      <c r="G393" s="109">
        <v>4</v>
      </c>
      <c r="H393" s="108" t="s">
        <v>296</v>
      </c>
      <c r="I393" s="108" t="s">
        <v>135</v>
      </c>
      <c r="J393" s="111">
        <v>19971120</v>
      </c>
      <c r="K393" s="33">
        <v>197.4</v>
      </c>
      <c r="L393" s="33">
        <v>197.4</v>
      </c>
      <c r="M393" s="33">
        <v>187.14</v>
      </c>
      <c r="N393" s="33">
        <v>187.14</v>
      </c>
      <c r="O393" s="33">
        <v>187.14</v>
      </c>
      <c r="P393" s="110">
        <v>187.14</v>
      </c>
    </row>
    <row r="394" spans="2:16" ht="120.75" thickBot="1">
      <c r="B394" s="106">
        <v>30202</v>
      </c>
      <c r="C394" s="99" t="s">
        <v>452</v>
      </c>
      <c r="D394" s="107">
        <v>604010003</v>
      </c>
      <c r="E394" s="108" t="s">
        <v>257</v>
      </c>
      <c r="F394" s="109">
        <v>2</v>
      </c>
      <c r="G394" s="109">
        <v>3</v>
      </c>
      <c r="H394" s="108" t="s">
        <v>297</v>
      </c>
      <c r="I394" s="108" t="s">
        <v>135</v>
      </c>
      <c r="J394" s="111">
        <v>20060519</v>
      </c>
      <c r="K394" s="33">
        <v>687.41899999999998</v>
      </c>
      <c r="L394" s="33">
        <v>687.41899999999998</v>
      </c>
      <c r="M394" s="33">
        <v>394</v>
      </c>
      <c r="N394" s="33">
        <v>397.9</v>
      </c>
      <c r="O394" s="33">
        <v>411.2</v>
      </c>
      <c r="P394" s="110">
        <v>411.2</v>
      </c>
    </row>
    <row r="395" spans="2:16" ht="409.6" thickBot="1">
      <c r="B395" s="106">
        <v>30202</v>
      </c>
      <c r="C395" s="99" t="s">
        <v>452</v>
      </c>
      <c r="D395" s="107">
        <v>604020082</v>
      </c>
      <c r="E395" s="108" t="s">
        <v>260</v>
      </c>
      <c r="F395" s="109">
        <v>6</v>
      </c>
      <c r="G395" s="109">
        <v>5</v>
      </c>
      <c r="H395" s="108" t="s">
        <v>298</v>
      </c>
      <c r="I395" s="108" t="s">
        <v>135</v>
      </c>
      <c r="J395" s="111">
        <v>20161117</v>
      </c>
      <c r="K395" s="33">
        <v>0</v>
      </c>
      <c r="L395" s="33">
        <v>0</v>
      </c>
      <c r="M395" s="33">
        <v>2.7029999999999998</v>
      </c>
      <c r="N395" s="33">
        <v>2.7029999999999998</v>
      </c>
      <c r="O395" s="33">
        <v>2.7029999999999998</v>
      </c>
      <c r="P395" s="110">
        <v>2.7029999999999998</v>
      </c>
    </row>
    <row r="396" spans="2:16" ht="210.75" thickBot="1">
      <c r="B396" s="106">
        <v>30202</v>
      </c>
      <c r="C396" s="99" t="s">
        <v>452</v>
      </c>
      <c r="D396" s="107">
        <v>606021001</v>
      </c>
      <c r="E396" s="108" t="s">
        <v>262</v>
      </c>
      <c r="F396" s="109">
        <v>1</v>
      </c>
      <c r="G396" s="109">
        <v>4</v>
      </c>
      <c r="H396" s="108" t="s">
        <v>299</v>
      </c>
      <c r="I396" s="108" t="s">
        <v>300</v>
      </c>
      <c r="J396" s="111">
        <v>20090101</v>
      </c>
      <c r="K396" s="33">
        <v>1885.8</v>
      </c>
      <c r="L396" s="33">
        <v>1885.8</v>
      </c>
      <c r="M396" s="33">
        <v>1689.1</v>
      </c>
      <c r="N396" s="33">
        <v>0</v>
      </c>
      <c r="O396" s="33">
        <v>0</v>
      </c>
      <c r="P396" s="110">
        <v>0</v>
      </c>
    </row>
    <row r="397" spans="2:16" ht="210.75" thickBot="1">
      <c r="B397" s="106">
        <v>30202</v>
      </c>
      <c r="C397" s="99" t="s">
        <v>452</v>
      </c>
      <c r="D397" s="107">
        <v>606021001</v>
      </c>
      <c r="E397" s="108" t="s">
        <v>262</v>
      </c>
      <c r="F397" s="109">
        <v>6</v>
      </c>
      <c r="G397" s="109">
        <v>5</v>
      </c>
      <c r="H397" s="108" t="s">
        <v>299</v>
      </c>
      <c r="I397" s="108" t="s">
        <v>301</v>
      </c>
      <c r="J397" s="111">
        <v>20090101</v>
      </c>
      <c r="K397" s="33">
        <v>2737.3939999999998</v>
      </c>
      <c r="L397" s="33">
        <v>320.44099999999997</v>
      </c>
      <c r="M397" s="33">
        <v>2416.953</v>
      </c>
      <c r="N397" s="33">
        <v>0</v>
      </c>
      <c r="O397" s="33">
        <v>0</v>
      </c>
      <c r="P397" s="110">
        <v>0</v>
      </c>
    </row>
    <row r="398" spans="2:16" ht="210.75" thickBot="1">
      <c r="B398" s="106">
        <v>30202</v>
      </c>
      <c r="C398" s="99" t="s">
        <v>452</v>
      </c>
      <c r="D398" s="107">
        <v>606021001</v>
      </c>
      <c r="E398" s="108" t="s">
        <v>262</v>
      </c>
      <c r="F398" s="109">
        <v>8</v>
      </c>
      <c r="G398" s="109">
        <v>1</v>
      </c>
      <c r="H398" s="108" t="s">
        <v>299</v>
      </c>
      <c r="I398" s="108" t="s">
        <v>301</v>
      </c>
      <c r="J398" s="111">
        <v>20090101</v>
      </c>
      <c r="K398" s="33">
        <v>193.22200000000001</v>
      </c>
      <c r="L398" s="33">
        <v>0</v>
      </c>
      <c r="M398" s="33">
        <v>193.22200000000001</v>
      </c>
      <c r="N398" s="33">
        <v>0</v>
      </c>
      <c r="O398" s="33">
        <v>0</v>
      </c>
      <c r="P398" s="110">
        <v>0</v>
      </c>
    </row>
    <row r="399" spans="2:16" ht="180.75" thickBot="1">
      <c r="B399" s="106">
        <v>30202</v>
      </c>
      <c r="C399" s="99" t="s">
        <v>452</v>
      </c>
      <c r="D399" s="107">
        <v>606021004</v>
      </c>
      <c r="E399" s="108" t="s">
        <v>263</v>
      </c>
      <c r="F399" s="109">
        <v>5</v>
      </c>
      <c r="G399" s="109">
        <v>2</v>
      </c>
      <c r="H399" s="108" t="s">
        <v>299</v>
      </c>
      <c r="I399" s="108" t="s">
        <v>301</v>
      </c>
      <c r="J399" s="111">
        <v>20090101</v>
      </c>
      <c r="K399" s="33">
        <v>118228.368</v>
      </c>
      <c r="L399" s="33">
        <v>66449.653000000006</v>
      </c>
      <c r="M399" s="33">
        <v>76127.941000000006</v>
      </c>
      <c r="N399" s="33">
        <v>4393</v>
      </c>
      <c r="O399" s="33">
        <v>4568</v>
      </c>
      <c r="P399" s="110">
        <v>4568</v>
      </c>
    </row>
    <row r="400" spans="2:16" ht="409.6" thickBot="1">
      <c r="B400" s="106">
        <v>30202</v>
      </c>
      <c r="C400" s="99" t="s">
        <v>452</v>
      </c>
      <c r="D400" s="107">
        <v>606021006</v>
      </c>
      <c r="E400" s="108" t="s">
        <v>192</v>
      </c>
      <c r="F400" s="109">
        <v>4</v>
      </c>
      <c r="G400" s="109">
        <v>9</v>
      </c>
      <c r="H400" s="108" t="s">
        <v>299</v>
      </c>
      <c r="I400" s="108" t="s">
        <v>301</v>
      </c>
      <c r="J400" s="111">
        <v>20090101</v>
      </c>
      <c r="K400" s="33">
        <v>1280.5619999999999</v>
      </c>
      <c r="L400" s="33">
        <v>109.40900000000001</v>
      </c>
      <c r="M400" s="33">
        <v>1171.153</v>
      </c>
      <c r="N400" s="33">
        <v>0</v>
      </c>
      <c r="O400" s="33">
        <v>0</v>
      </c>
      <c r="P400" s="110">
        <v>0</v>
      </c>
    </row>
    <row r="401" spans="2:16" ht="360.75" thickBot="1">
      <c r="B401" s="106">
        <v>30202</v>
      </c>
      <c r="C401" s="99" t="s">
        <v>452</v>
      </c>
      <c r="D401" s="107">
        <v>606021007</v>
      </c>
      <c r="E401" s="108" t="s">
        <v>264</v>
      </c>
      <c r="F401" s="109">
        <v>4</v>
      </c>
      <c r="G401" s="109">
        <v>12</v>
      </c>
      <c r="H401" s="108" t="s">
        <v>299</v>
      </c>
      <c r="I401" s="108" t="s">
        <v>300</v>
      </c>
      <c r="J401" s="111">
        <v>20090101</v>
      </c>
      <c r="K401" s="33">
        <v>979.32</v>
      </c>
      <c r="L401" s="33">
        <v>979.32</v>
      </c>
      <c r="M401" s="33">
        <v>900</v>
      </c>
      <c r="N401" s="33">
        <v>0</v>
      </c>
      <c r="O401" s="33">
        <v>0</v>
      </c>
      <c r="P401" s="110">
        <v>0</v>
      </c>
    </row>
    <row r="402" spans="2:16" ht="360.75" thickBot="1">
      <c r="B402" s="106">
        <v>30202</v>
      </c>
      <c r="C402" s="99" t="s">
        <v>452</v>
      </c>
      <c r="D402" s="107">
        <v>606021007</v>
      </c>
      <c r="E402" s="108" t="s">
        <v>264</v>
      </c>
      <c r="F402" s="109">
        <v>5</v>
      </c>
      <c r="G402" s="109">
        <v>1</v>
      </c>
      <c r="H402" s="108" t="s">
        <v>299</v>
      </c>
      <c r="I402" s="108" t="s">
        <v>300</v>
      </c>
      <c r="J402" s="111">
        <v>20090101</v>
      </c>
      <c r="K402" s="33">
        <v>800</v>
      </c>
      <c r="L402" s="33">
        <v>800</v>
      </c>
      <c r="M402" s="33">
        <v>0</v>
      </c>
      <c r="N402" s="33">
        <v>0</v>
      </c>
      <c r="O402" s="33">
        <v>0</v>
      </c>
      <c r="P402" s="110">
        <v>0</v>
      </c>
    </row>
    <row r="403" spans="2:16" ht="90.75" thickBot="1">
      <c r="B403" s="106">
        <v>30202</v>
      </c>
      <c r="C403" s="99" t="s">
        <v>452</v>
      </c>
      <c r="D403" s="107">
        <v>606021016</v>
      </c>
      <c r="E403" s="108" t="s">
        <v>202</v>
      </c>
      <c r="F403" s="109">
        <v>3</v>
      </c>
      <c r="G403" s="109">
        <v>14</v>
      </c>
      <c r="H403" s="108" t="s">
        <v>299</v>
      </c>
      <c r="I403" s="108" t="s">
        <v>301</v>
      </c>
      <c r="J403" s="111">
        <v>20090101</v>
      </c>
      <c r="K403" s="33">
        <v>2316.5300000000002</v>
      </c>
      <c r="L403" s="33">
        <v>2314.431</v>
      </c>
      <c r="M403" s="33">
        <v>0</v>
      </c>
      <c r="N403" s="33">
        <v>0</v>
      </c>
      <c r="O403" s="33">
        <v>0</v>
      </c>
      <c r="P403" s="110">
        <v>0</v>
      </c>
    </row>
    <row r="404" spans="2:16" ht="105">
      <c r="B404" s="106">
        <v>30202</v>
      </c>
      <c r="C404" s="99" t="s">
        <v>452</v>
      </c>
      <c r="D404" s="107">
        <v>607000000</v>
      </c>
      <c r="E404" s="108" t="s">
        <v>5</v>
      </c>
      <c r="F404" s="109">
        <v>1</v>
      </c>
      <c r="G404" s="109">
        <v>13</v>
      </c>
      <c r="H404" s="108" t="s">
        <v>302</v>
      </c>
      <c r="I404" s="108" t="s">
        <v>135</v>
      </c>
      <c r="J404" s="111">
        <v>20151014</v>
      </c>
      <c r="K404" s="33">
        <v>0</v>
      </c>
      <c r="L404" s="33">
        <v>0</v>
      </c>
      <c r="M404" s="33">
        <v>0</v>
      </c>
      <c r="N404" s="33">
        <v>3182</v>
      </c>
      <c r="O404" s="33">
        <v>6502</v>
      </c>
      <c r="P404" s="110">
        <v>6502</v>
      </c>
    </row>
    <row r="405" spans="2:16" s="123" customFormat="1" ht="16.5" customHeight="1" thickBot="1">
      <c r="B405" s="189" t="s">
        <v>453</v>
      </c>
      <c r="C405" s="190"/>
      <c r="D405" s="190"/>
      <c r="E405" s="190"/>
      <c r="F405" s="190"/>
      <c r="G405" s="190"/>
      <c r="H405" s="190"/>
      <c r="I405" s="190"/>
      <c r="J405" s="191"/>
      <c r="K405" s="124">
        <v>278923.46999999997</v>
      </c>
      <c r="L405" s="124">
        <v>219379.90599999999</v>
      </c>
      <c r="M405" s="122">
        <v>222691.997</v>
      </c>
      <c r="N405" s="124">
        <v>132665.859</v>
      </c>
      <c r="O405" s="124">
        <v>135874.75700000001</v>
      </c>
      <c r="P405" s="125">
        <v>135874.75700000001</v>
      </c>
    </row>
    <row r="406" spans="2:16" ht="120.75" thickBot="1">
      <c r="B406" s="106">
        <v>30203</v>
      </c>
      <c r="C406" s="99" t="s">
        <v>454</v>
      </c>
      <c r="D406" s="107">
        <v>701010003</v>
      </c>
      <c r="E406" s="108" t="s">
        <v>303</v>
      </c>
      <c r="F406" s="109">
        <v>3</v>
      </c>
      <c r="G406" s="109">
        <v>9</v>
      </c>
      <c r="H406" s="108" t="s">
        <v>268</v>
      </c>
      <c r="I406" s="108" t="s">
        <v>301</v>
      </c>
      <c r="J406" s="111">
        <v>20140101</v>
      </c>
      <c r="K406" s="33">
        <v>955.46299999999997</v>
      </c>
      <c r="L406" s="33">
        <v>955.46299999999997</v>
      </c>
      <c r="M406" s="33">
        <v>1255.7</v>
      </c>
      <c r="N406" s="33">
        <v>1400</v>
      </c>
      <c r="O406" s="33">
        <v>1000</v>
      </c>
      <c r="P406" s="110">
        <v>1000</v>
      </c>
    </row>
    <row r="407" spans="2:16" ht="105.75" thickBot="1">
      <c r="B407" s="106">
        <v>30203</v>
      </c>
      <c r="C407" s="99" t="s">
        <v>454</v>
      </c>
      <c r="D407" s="107">
        <v>701010006</v>
      </c>
      <c r="E407" s="108" t="s">
        <v>304</v>
      </c>
      <c r="F407" s="109">
        <v>8</v>
      </c>
      <c r="G407" s="109">
        <v>1</v>
      </c>
      <c r="H407" s="108" t="s">
        <v>207</v>
      </c>
      <c r="I407" s="108" t="s">
        <v>305</v>
      </c>
      <c r="J407" s="112">
        <v>41640</v>
      </c>
      <c r="K407" s="33">
        <v>4401.4359999999997</v>
      </c>
      <c r="L407" s="33">
        <v>4401.4139999999998</v>
      </c>
      <c r="M407" s="33">
        <v>5881.6239999999998</v>
      </c>
      <c r="N407" s="33">
        <v>3460.95</v>
      </c>
      <c r="O407" s="33">
        <v>3639.53</v>
      </c>
      <c r="P407" s="110">
        <v>3639.53</v>
      </c>
    </row>
    <row r="408" spans="2:16" ht="105.75" thickBot="1">
      <c r="B408" s="106">
        <v>30203</v>
      </c>
      <c r="C408" s="99" t="s">
        <v>454</v>
      </c>
      <c r="D408" s="107">
        <v>701010006</v>
      </c>
      <c r="E408" s="108" t="s">
        <v>304</v>
      </c>
      <c r="F408" s="109">
        <v>8</v>
      </c>
      <c r="G408" s="109">
        <v>2</v>
      </c>
      <c r="H408" s="108" t="s">
        <v>207</v>
      </c>
      <c r="I408" s="108" t="s">
        <v>305</v>
      </c>
      <c r="J408" s="111">
        <v>20140101</v>
      </c>
      <c r="K408" s="33">
        <v>494.90699999999998</v>
      </c>
      <c r="L408" s="33">
        <v>494.90699999999998</v>
      </c>
      <c r="M408" s="33">
        <v>507</v>
      </c>
      <c r="N408" s="33">
        <v>254</v>
      </c>
      <c r="O408" s="33">
        <v>254</v>
      </c>
      <c r="P408" s="110">
        <v>254</v>
      </c>
    </row>
    <row r="409" spans="2:16" ht="120.75" thickBot="1">
      <c r="B409" s="106">
        <v>30203</v>
      </c>
      <c r="C409" s="99" t="s">
        <v>454</v>
      </c>
      <c r="D409" s="107">
        <v>701010007</v>
      </c>
      <c r="E409" s="108" t="s">
        <v>306</v>
      </c>
      <c r="F409" s="109">
        <v>11</v>
      </c>
      <c r="G409" s="109">
        <v>1</v>
      </c>
      <c r="H409" s="108" t="s">
        <v>307</v>
      </c>
      <c r="I409" s="108" t="s">
        <v>18</v>
      </c>
      <c r="J409" s="111">
        <v>20140101</v>
      </c>
      <c r="K409" s="33">
        <v>1373.2819999999999</v>
      </c>
      <c r="L409" s="33">
        <v>1355.0429999999999</v>
      </c>
      <c r="M409" s="33">
        <v>1572.796</v>
      </c>
      <c r="N409" s="33">
        <v>1523.796</v>
      </c>
      <c r="O409" s="33">
        <v>1523.796</v>
      </c>
      <c r="P409" s="110">
        <v>1523.796</v>
      </c>
    </row>
    <row r="410" spans="2:16" ht="105.75" thickBot="1">
      <c r="B410" s="106">
        <v>30203</v>
      </c>
      <c r="C410" s="99" t="s">
        <v>454</v>
      </c>
      <c r="D410" s="107">
        <v>701010010</v>
      </c>
      <c r="E410" s="108" t="s">
        <v>308</v>
      </c>
      <c r="F410" s="109">
        <v>5</v>
      </c>
      <c r="G410" s="109">
        <v>3</v>
      </c>
      <c r="H410" s="108" t="s">
        <v>216</v>
      </c>
      <c r="I410" s="108" t="s">
        <v>18</v>
      </c>
      <c r="J410" s="111">
        <v>20140101</v>
      </c>
      <c r="K410" s="33">
        <v>0</v>
      </c>
      <c r="L410" s="33">
        <v>0</v>
      </c>
      <c r="M410" s="33">
        <v>496.4</v>
      </c>
      <c r="N410" s="33">
        <v>0</v>
      </c>
      <c r="O410" s="33">
        <v>300</v>
      </c>
      <c r="P410" s="110">
        <v>300</v>
      </c>
    </row>
    <row r="411" spans="2:16" ht="270.75" thickBot="1">
      <c r="B411" s="106">
        <v>30203</v>
      </c>
      <c r="C411" s="99" t="s">
        <v>454</v>
      </c>
      <c r="D411" s="107">
        <v>701010011</v>
      </c>
      <c r="E411" s="108" t="s">
        <v>309</v>
      </c>
      <c r="F411" s="109">
        <v>5</v>
      </c>
      <c r="G411" s="109">
        <v>3</v>
      </c>
      <c r="H411" s="108" t="s">
        <v>207</v>
      </c>
      <c r="I411" s="108" t="s">
        <v>18</v>
      </c>
      <c r="J411" s="111">
        <v>20140101</v>
      </c>
      <c r="K411" s="33">
        <v>0</v>
      </c>
      <c r="L411" s="33">
        <v>0</v>
      </c>
      <c r="M411" s="33">
        <v>656.56600000000003</v>
      </c>
      <c r="N411" s="33">
        <v>0</v>
      </c>
      <c r="O411" s="33">
        <v>0</v>
      </c>
      <c r="P411" s="110">
        <v>0</v>
      </c>
    </row>
    <row r="412" spans="2:16" ht="210.75" thickBot="1">
      <c r="B412" s="106">
        <v>30203</v>
      </c>
      <c r="C412" s="99" t="s">
        <v>454</v>
      </c>
      <c r="D412" s="107">
        <v>701010018</v>
      </c>
      <c r="E412" s="108" t="s">
        <v>310</v>
      </c>
      <c r="F412" s="109">
        <v>3</v>
      </c>
      <c r="G412" s="109">
        <v>14</v>
      </c>
      <c r="H412" s="108" t="s">
        <v>311</v>
      </c>
      <c r="I412" s="108" t="s">
        <v>312</v>
      </c>
      <c r="J412" s="111">
        <v>20140101</v>
      </c>
      <c r="K412" s="33">
        <v>15</v>
      </c>
      <c r="L412" s="33">
        <v>15</v>
      </c>
      <c r="M412" s="33">
        <v>17.57</v>
      </c>
      <c r="N412" s="33">
        <v>17.57</v>
      </c>
      <c r="O412" s="33">
        <v>17.600000000000001</v>
      </c>
      <c r="P412" s="110">
        <v>17.600000000000001</v>
      </c>
    </row>
    <row r="413" spans="2:16" ht="180.75" thickBot="1">
      <c r="B413" s="106">
        <v>30203</v>
      </c>
      <c r="C413" s="99" t="s">
        <v>454</v>
      </c>
      <c r="D413" s="107">
        <v>701020001</v>
      </c>
      <c r="E413" s="108" t="s">
        <v>134</v>
      </c>
      <c r="F413" s="109">
        <v>5</v>
      </c>
      <c r="G413" s="109">
        <v>1</v>
      </c>
      <c r="H413" s="108" t="s">
        <v>270</v>
      </c>
      <c r="I413" s="108" t="s">
        <v>305</v>
      </c>
      <c r="J413" s="111">
        <v>20140101</v>
      </c>
      <c r="K413" s="33">
        <v>2902.1</v>
      </c>
      <c r="L413" s="33">
        <v>2902.1</v>
      </c>
      <c r="M413" s="33">
        <v>2787.4</v>
      </c>
      <c r="N413" s="33">
        <v>2907.3</v>
      </c>
      <c r="O413" s="33">
        <v>3032.3</v>
      </c>
      <c r="P413" s="110">
        <v>3032.3</v>
      </c>
    </row>
    <row r="414" spans="2:16" ht="180.75" thickBot="1">
      <c r="B414" s="106">
        <v>30203</v>
      </c>
      <c r="C414" s="99" t="s">
        <v>454</v>
      </c>
      <c r="D414" s="107">
        <v>701020001</v>
      </c>
      <c r="E414" s="108" t="s">
        <v>134</v>
      </c>
      <c r="F414" s="109">
        <v>5</v>
      </c>
      <c r="G414" s="109">
        <v>3</v>
      </c>
      <c r="H414" s="108" t="s">
        <v>270</v>
      </c>
      <c r="I414" s="108" t="s">
        <v>67</v>
      </c>
      <c r="J414" s="111">
        <v>20140101</v>
      </c>
      <c r="K414" s="33">
        <v>1184.992</v>
      </c>
      <c r="L414" s="33">
        <v>1184.992</v>
      </c>
      <c r="M414" s="33">
        <v>1040.8240000000001</v>
      </c>
      <c r="N414" s="33">
        <v>1250</v>
      </c>
      <c r="O414" s="33">
        <v>350</v>
      </c>
      <c r="P414" s="110">
        <v>350</v>
      </c>
    </row>
    <row r="415" spans="2:16" ht="409.6" thickBot="1">
      <c r="B415" s="106">
        <v>30203</v>
      </c>
      <c r="C415" s="99" t="s">
        <v>454</v>
      </c>
      <c r="D415" s="107">
        <v>701020003</v>
      </c>
      <c r="E415" s="108" t="s">
        <v>313</v>
      </c>
      <c r="F415" s="109">
        <v>4</v>
      </c>
      <c r="G415" s="109">
        <v>9</v>
      </c>
      <c r="H415" s="108" t="s">
        <v>314</v>
      </c>
      <c r="I415" s="108" t="s">
        <v>315</v>
      </c>
      <c r="J415" s="111">
        <v>20140101</v>
      </c>
      <c r="K415" s="33">
        <v>4344.7</v>
      </c>
      <c r="L415" s="33">
        <v>4279.2640000000001</v>
      </c>
      <c r="M415" s="33">
        <v>3915</v>
      </c>
      <c r="N415" s="33">
        <v>4106.8</v>
      </c>
      <c r="O415" s="33">
        <v>4313</v>
      </c>
      <c r="P415" s="110">
        <v>4313</v>
      </c>
    </row>
    <row r="416" spans="2:16" ht="360.75" thickBot="1">
      <c r="B416" s="106">
        <v>30203</v>
      </c>
      <c r="C416" s="99" t="s">
        <v>454</v>
      </c>
      <c r="D416" s="107">
        <v>701020004</v>
      </c>
      <c r="E416" s="108" t="s">
        <v>316</v>
      </c>
      <c r="F416" s="109">
        <v>5</v>
      </c>
      <c r="G416" s="109">
        <v>1</v>
      </c>
      <c r="H416" s="108" t="s">
        <v>216</v>
      </c>
      <c r="I416" s="108" t="s">
        <v>18</v>
      </c>
      <c r="J416" s="111">
        <v>20140101</v>
      </c>
      <c r="K416" s="33">
        <v>765.58199999999999</v>
      </c>
      <c r="L416" s="33">
        <v>765.58199999999999</v>
      </c>
      <c r="M416" s="33">
        <v>0</v>
      </c>
      <c r="N416" s="33">
        <v>0</v>
      </c>
      <c r="O416" s="33">
        <v>0</v>
      </c>
      <c r="P416" s="110">
        <v>0</v>
      </c>
    </row>
    <row r="417" spans="2:16" ht="105.75" thickBot="1">
      <c r="B417" s="106">
        <v>30203</v>
      </c>
      <c r="C417" s="99" t="s">
        <v>454</v>
      </c>
      <c r="D417" s="107">
        <v>701020012</v>
      </c>
      <c r="E417" s="108" t="s">
        <v>317</v>
      </c>
      <c r="F417" s="109">
        <v>3</v>
      </c>
      <c r="G417" s="109">
        <v>9</v>
      </c>
      <c r="H417" s="108" t="s">
        <v>318</v>
      </c>
      <c r="I417" s="108" t="s">
        <v>319</v>
      </c>
      <c r="J417" s="111">
        <v>19941221</v>
      </c>
      <c r="K417" s="33">
        <v>208.203</v>
      </c>
      <c r="L417" s="33">
        <v>208.203</v>
      </c>
      <c r="M417" s="33">
        <v>486</v>
      </c>
      <c r="N417" s="33">
        <v>350</v>
      </c>
      <c r="O417" s="33">
        <v>150</v>
      </c>
      <c r="P417" s="110">
        <v>150</v>
      </c>
    </row>
    <row r="418" spans="2:16" ht="165.75" thickBot="1">
      <c r="B418" s="106">
        <v>30203</v>
      </c>
      <c r="C418" s="99" t="s">
        <v>454</v>
      </c>
      <c r="D418" s="107">
        <v>702000001</v>
      </c>
      <c r="E418" s="108" t="s">
        <v>116</v>
      </c>
      <c r="F418" s="109">
        <v>1</v>
      </c>
      <c r="G418" s="109">
        <v>3</v>
      </c>
      <c r="H418" s="108" t="s">
        <v>294</v>
      </c>
      <c r="I418" s="108" t="s">
        <v>320</v>
      </c>
      <c r="J418" s="111">
        <v>20070601</v>
      </c>
      <c r="K418" s="33">
        <v>5</v>
      </c>
      <c r="L418" s="33">
        <v>5</v>
      </c>
      <c r="M418" s="33">
        <v>5</v>
      </c>
      <c r="N418" s="33">
        <v>5</v>
      </c>
      <c r="O418" s="33">
        <v>5</v>
      </c>
      <c r="P418" s="110">
        <v>5</v>
      </c>
    </row>
    <row r="419" spans="2:16" ht="165.75" thickBot="1">
      <c r="B419" s="106">
        <v>30203</v>
      </c>
      <c r="C419" s="99" t="s">
        <v>454</v>
      </c>
      <c r="D419" s="107">
        <v>702000001</v>
      </c>
      <c r="E419" s="108" t="s">
        <v>116</v>
      </c>
      <c r="F419" s="109">
        <v>1</v>
      </c>
      <c r="G419" s="109">
        <v>4</v>
      </c>
      <c r="H419" s="108" t="s">
        <v>294</v>
      </c>
      <c r="I419" s="108" t="s">
        <v>320</v>
      </c>
      <c r="J419" s="111">
        <v>20070601</v>
      </c>
      <c r="K419" s="33">
        <v>4.976</v>
      </c>
      <c r="L419" s="33">
        <v>4.976</v>
      </c>
      <c r="M419" s="33">
        <v>0</v>
      </c>
      <c r="N419" s="33">
        <v>0</v>
      </c>
      <c r="O419" s="33">
        <v>0</v>
      </c>
      <c r="P419" s="110">
        <v>0</v>
      </c>
    </row>
    <row r="420" spans="2:16" ht="198.75" customHeight="1" thickBot="1">
      <c r="B420" s="106">
        <v>30203</v>
      </c>
      <c r="C420" s="99" t="s">
        <v>454</v>
      </c>
      <c r="D420" s="107">
        <v>702000001</v>
      </c>
      <c r="E420" s="108" t="s">
        <v>116</v>
      </c>
      <c r="F420" s="109">
        <v>1</v>
      </c>
      <c r="G420" s="109">
        <v>11</v>
      </c>
      <c r="H420" s="108" t="s">
        <v>321</v>
      </c>
      <c r="I420" s="108" t="s">
        <v>322</v>
      </c>
      <c r="J420" s="111">
        <v>20150101</v>
      </c>
      <c r="K420" s="33">
        <v>150</v>
      </c>
      <c r="L420" s="33">
        <v>0</v>
      </c>
      <c r="M420" s="33">
        <v>150</v>
      </c>
      <c r="N420" s="33">
        <v>150</v>
      </c>
      <c r="O420" s="33">
        <v>150</v>
      </c>
      <c r="P420" s="110">
        <v>150</v>
      </c>
    </row>
    <row r="421" spans="2:16" ht="197.25" customHeight="1" thickBot="1">
      <c r="B421" s="106">
        <v>30203</v>
      </c>
      <c r="C421" s="99" t="s">
        <v>454</v>
      </c>
      <c r="D421" s="107">
        <v>702000001</v>
      </c>
      <c r="E421" s="108" t="s">
        <v>116</v>
      </c>
      <c r="F421" s="109">
        <v>10</v>
      </c>
      <c r="G421" s="109">
        <v>1</v>
      </c>
      <c r="H421" s="108" t="s">
        <v>294</v>
      </c>
      <c r="I421" s="108" t="s">
        <v>320</v>
      </c>
      <c r="J421" s="111">
        <v>20070601</v>
      </c>
      <c r="K421" s="33">
        <v>192.98099999999999</v>
      </c>
      <c r="L421" s="33">
        <v>192.98099999999999</v>
      </c>
      <c r="M421" s="33">
        <v>180.1</v>
      </c>
      <c r="N421" s="33">
        <v>180.1</v>
      </c>
      <c r="O421" s="33">
        <v>180.1</v>
      </c>
      <c r="P421" s="110">
        <v>180.1</v>
      </c>
    </row>
    <row r="422" spans="2:16" ht="165.75" thickBot="1">
      <c r="B422" s="106">
        <v>30203</v>
      </c>
      <c r="C422" s="99" t="s">
        <v>454</v>
      </c>
      <c r="D422" s="107">
        <v>702000002</v>
      </c>
      <c r="E422" s="108" t="s">
        <v>113</v>
      </c>
      <c r="F422" s="109">
        <v>1</v>
      </c>
      <c r="G422" s="109">
        <v>2</v>
      </c>
      <c r="H422" s="108" t="s">
        <v>294</v>
      </c>
      <c r="I422" s="108" t="s">
        <v>320</v>
      </c>
      <c r="J422" s="111">
        <v>20070601</v>
      </c>
      <c r="K422" s="33">
        <v>1297.999</v>
      </c>
      <c r="L422" s="33">
        <v>1297.999</v>
      </c>
      <c r="M422" s="33">
        <v>1304.521</v>
      </c>
      <c r="N422" s="33">
        <v>1304.521</v>
      </c>
      <c r="O422" s="33">
        <v>1304.521</v>
      </c>
      <c r="P422" s="110">
        <v>1304.521</v>
      </c>
    </row>
    <row r="423" spans="2:16" ht="175.5" customHeight="1" thickBot="1">
      <c r="B423" s="106">
        <v>30203</v>
      </c>
      <c r="C423" s="99" t="s">
        <v>454</v>
      </c>
      <c r="D423" s="107">
        <v>702000002</v>
      </c>
      <c r="E423" s="108" t="s">
        <v>113</v>
      </c>
      <c r="F423" s="109">
        <v>1</v>
      </c>
      <c r="G423" s="109">
        <v>4</v>
      </c>
      <c r="H423" s="108" t="s">
        <v>294</v>
      </c>
      <c r="I423" s="108" t="s">
        <v>320</v>
      </c>
      <c r="J423" s="111">
        <v>20070601</v>
      </c>
      <c r="K423" s="33">
        <v>3100.3960000000002</v>
      </c>
      <c r="L423" s="33">
        <v>3100.3960000000002</v>
      </c>
      <c r="M423" s="33">
        <v>3079.8069999999998</v>
      </c>
      <c r="N423" s="33">
        <v>3079.8069999999998</v>
      </c>
      <c r="O423" s="33">
        <v>3079.8069999999998</v>
      </c>
      <c r="P423" s="110">
        <v>3079.8069999999998</v>
      </c>
    </row>
    <row r="424" spans="2:16" ht="345.75" thickBot="1">
      <c r="B424" s="106">
        <v>30203</v>
      </c>
      <c r="C424" s="99" t="s">
        <v>454</v>
      </c>
      <c r="D424" s="107">
        <v>702000008</v>
      </c>
      <c r="E424" s="108" t="s">
        <v>110</v>
      </c>
      <c r="F424" s="109">
        <v>1</v>
      </c>
      <c r="G424" s="109">
        <v>13</v>
      </c>
      <c r="H424" s="108" t="s">
        <v>323</v>
      </c>
      <c r="I424" s="108" t="s">
        <v>324</v>
      </c>
      <c r="J424" s="111">
        <v>20121201</v>
      </c>
      <c r="K424" s="33">
        <v>10426.789000000001</v>
      </c>
      <c r="L424" s="33">
        <v>10426.789000000001</v>
      </c>
      <c r="M424" s="33">
        <v>12729.984</v>
      </c>
      <c r="N424" s="33">
        <v>11209.06</v>
      </c>
      <c r="O424" s="33">
        <v>12193.65</v>
      </c>
      <c r="P424" s="110">
        <v>12193.65</v>
      </c>
    </row>
    <row r="425" spans="2:16" ht="375.75" thickBot="1">
      <c r="B425" s="106">
        <v>30203</v>
      </c>
      <c r="C425" s="99" t="s">
        <v>454</v>
      </c>
      <c r="D425" s="107">
        <v>702000013</v>
      </c>
      <c r="E425" s="108" t="s">
        <v>249</v>
      </c>
      <c r="F425" s="109">
        <v>1</v>
      </c>
      <c r="G425" s="109">
        <v>7</v>
      </c>
      <c r="H425" s="108" t="s">
        <v>325</v>
      </c>
      <c r="I425" s="108" t="s">
        <v>326</v>
      </c>
      <c r="J425" s="111">
        <v>20020626</v>
      </c>
      <c r="K425" s="33">
        <v>0</v>
      </c>
      <c r="L425" s="33">
        <v>0</v>
      </c>
      <c r="M425" s="33">
        <v>725</v>
      </c>
      <c r="N425" s="33">
        <v>0</v>
      </c>
      <c r="O425" s="33">
        <v>0</v>
      </c>
      <c r="P425" s="110">
        <v>0</v>
      </c>
    </row>
    <row r="426" spans="2:16" ht="409.6" thickBot="1">
      <c r="B426" s="106">
        <v>30203</v>
      </c>
      <c r="C426" s="99" t="s">
        <v>454</v>
      </c>
      <c r="D426" s="107">
        <v>702000021</v>
      </c>
      <c r="E426" s="108" t="s">
        <v>101</v>
      </c>
      <c r="F426" s="109">
        <v>1</v>
      </c>
      <c r="G426" s="109">
        <v>2</v>
      </c>
      <c r="H426" s="108" t="s">
        <v>295</v>
      </c>
      <c r="I426" s="108" t="s">
        <v>327</v>
      </c>
      <c r="J426" s="111">
        <v>19930601</v>
      </c>
      <c r="K426" s="33">
        <v>106.565</v>
      </c>
      <c r="L426" s="33">
        <v>106.565</v>
      </c>
      <c r="M426" s="33">
        <v>100</v>
      </c>
      <c r="N426" s="33">
        <v>197.3</v>
      </c>
      <c r="O426" s="33">
        <v>197.3</v>
      </c>
      <c r="P426" s="110">
        <v>197.3</v>
      </c>
    </row>
    <row r="427" spans="2:16" ht="409.6" thickBot="1">
      <c r="B427" s="106">
        <v>30203</v>
      </c>
      <c r="C427" s="99" t="s">
        <v>454</v>
      </c>
      <c r="D427" s="107">
        <v>702000021</v>
      </c>
      <c r="E427" s="108" t="s">
        <v>101</v>
      </c>
      <c r="F427" s="109">
        <v>1</v>
      </c>
      <c r="G427" s="109">
        <v>4</v>
      </c>
      <c r="H427" s="108" t="s">
        <v>295</v>
      </c>
      <c r="I427" s="108" t="s">
        <v>327</v>
      </c>
      <c r="J427" s="111">
        <v>19930601</v>
      </c>
      <c r="K427" s="33">
        <v>132.06399999999999</v>
      </c>
      <c r="L427" s="33">
        <v>132.06399999999999</v>
      </c>
      <c r="M427" s="33">
        <v>420</v>
      </c>
      <c r="N427" s="33">
        <v>285</v>
      </c>
      <c r="O427" s="33">
        <v>420</v>
      </c>
      <c r="P427" s="110">
        <v>420</v>
      </c>
    </row>
    <row r="428" spans="2:16" ht="409.6" thickBot="1">
      <c r="B428" s="106">
        <v>30203</v>
      </c>
      <c r="C428" s="99" t="s">
        <v>454</v>
      </c>
      <c r="D428" s="107">
        <v>702000021</v>
      </c>
      <c r="E428" s="108" t="s">
        <v>101</v>
      </c>
      <c r="F428" s="109">
        <v>1</v>
      </c>
      <c r="G428" s="109">
        <v>13</v>
      </c>
      <c r="H428" s="108" t="s">
        <v>295</v>
      </c>
      <c r="I428" s="108" t="s">
        <v>327</v>
      </c>
      <c r="J428" s="111">
        <v>19930601</v>
      </c>
      <c r="K428" s="33">
        <v>109.774</v>
      </c>
      <c r="L428" s="33">
        <v>109.774</v>
      </c>
      <c r="M428" s="33">
        <v>800.2</v>
      </c>
      <c r="N428" s="33">
        <v>849.1</v>
      </c>
      <c r="O428" s="33">
        <v>375.8</v>
      </c>
      <c r="P428" s="110">
        <v>375.8</v>
      </c>
    </row>
    <row r="429" spans="2:16" ht="409.6" thickBot="1">
      <c r="B429" s="106">
        <v>30203</v>
      </c>
      <c r="C429" s="99" t="s">
        <v>454</v>
      </c>
      <c r="D429" s="107">
        <v>702000021</v>
      </c>
      <c r="E429" s="108" t="s">
        <v>101</v>
      </c>
      <c r="F429" s="109">
        <v>8</v>
      </c>
      <c r="G429" s="109">
        <v>1</v>
      </c>
      <c r="H429" s="108" t="s">
        <v>295</v>
      </c>
      <c r="I429" s="108" t="s">
        <v>327</v>
      </c>
      <c r="J429" s="111">
        <v>19930601</v>
      </c>
      <c r="K429" s="33">
        <v>104.395</v>
      </c>
      <c r="L429" s="33">
        <v>104.395</v>
      </c>
      <c r="M429" s="33">
        <v>219.2</v>
      </c>
      <c r="N429" s="33">
        <v>250</v>
      </c>
      <c r="O429" s="33">
        <v>250</v>
      </c>
      <c r="P429" s="110">
        <v>250</v>
      </c>
    </row>
    <row r="430" spans="2:16" ht="409.6" thickBot="1">
      <c r="B430" s="106">
        <v>30203</v>
      </c>
      <c r="C430" s="99" t="s">
        <v>454</v>
      </c>
      <c r="D430" s="107">
        <v>702000021</v>
      </c>
      <c r="E430" s="108" t="s">
        <v>101</v>
      </c>
      <c r="F430" s="109">
        <v>8</v>
      </c>
      <c r="G430" s="109">
        <v>2</v>
      </c>
      <c r="H430" s="108" t="s">
        <v>295</v>
      </c>
      <c r="I430" s="108" t="s">
        <v>327</v>
      </c>
      <c r="J430" s="111">
        <v>19930601</v>
      </c>
      <c r="K430" s="33">
        <v>6.88</v>
      </c>
      <c r="L430" s="33">
        <v>6.88</v>
      </c>
      <c r="M430" s="33">
        <v>20</v>
      </c>
      <c r="N430" s="33">
        <v>20</v>
      </c>
      <c r="O430" s="33">
        <v>20</v>
      </c>
      <c r="P430" s="110">
        <v>20</v>
      </c>
    </row>
    <row r="431" spans="2:16" ht="60.75" thickBot="1">
      <c r="B431" s="106">
        <v>30203</v>
      </c>
      <c r="C431" s="99" t="s">
        <v>454</v>
      </c>
      <c r="D431" s="107">
        <v>704010001</v>
      </c>
      <c r="E431" s="108" t="s">
        <v>96</v>
      </c>
      <c r="F431" s="109">
        <v>3</v>
      </c>
      <c r="G431" s="109">
        <v>4</v>
      </c>
      <c r="H431" s="108" t="s">
        <v>296</v>
      </c>
      <c r="I431" s="108" t="s">
        <v>328</v>
      </c>
      <c r="J431" s="111">
        <v>19971120</v>
      </c>
      <c r="K431" s="33">
        <v>26.5</v>
      </c>
      <c r="L431" s="33">
        <v>26.5</v>
      </c>
      <c r="M431" s="33">
        <v>20.38</v>
      </c>
      <c r="N431" s="33">
        <v>20.38</v>
      </c>
      <c r="O431" s="33">
        <v>20.38</v>
      </c>
      <c r="P431" s="110">
        <v>20.38</v>
      </c>
    </row>
    <row r="432" spans="2:16" ht="120.75" thickBot="1">
      <c r="B432" s="106">
        <v>30203</v>
      </c>
      <c r="C432" s="99" t="s">
        <v>454</v>
      </c>
      <c r="D432" s="107">
        <v>704010003</v>
      </c>
      <c r="E432" s="108" t="s">
        <v>257</v>
      </c>
      <c r="F432" s="109">
        <v>2</v>
      </c>
      <c r="G432" s="109">
        <v>3</v>
      </c>
      <c r="H432" s="108" t="s">
        <v>329</v>
      </c>
      <c r="I432" s="108" t="s">
        <v>135</v>
      </c>
      <c r="J432" s="111">
        <v>19980409</v>
      </c>
      <c r="K432" s="33">
        <v>189.2</v>
      </c>
      <c r="L432" s="33">
        <v>189.2</v>
      </c>
      <c r="M432" s="33">
        <v>210.1</v>
      </c>
      <c r="N432" s="33">
        <v>214</v>
      </c>
      <c r="O432" s="33">
        <v>227.3</v>
      </c>
      <c r="P432" s="110">
        <v>227.3</v>
      </c>
    </row>
    <row r="433" spans="2:16" ht="409.6" thickBot="1">
      <c r="B433" s="106">
        <v>30203</v>
      </c>
      <c r="C433" s="99" t="s">
        <v>454</v>
      </c>
      <c r="D433" s="107">
        <v>704020082</v>
      </c>
      <c r="E433" s="108" t="s">
        <v>260</v>
      </c>
      <c r="F433" s="109">
        <v>6</v>
      </c>
      <c r="G433" s="109">
        <v>5</v>
      </c>
      <c r="H433" s="108" t="s">
        <v>330</v>
      </c>
      <c r="I433" s="108" t="s">
        <v>331</v>
      </c>
      <c r="J433" s="111">
        <v>19980624</v>
      </c>
      <c r="K433" s="33">
        <v>0</v>
      </c>
      <c r="L433" s="33">
        <v>0</v>
      </c>
      <c r="M433" s="33">
        <v>2.702</v>
      </c>
      <c r="N433" s="33">
        <v>2.7029999999999998</v>
      </c>
      <c r="O433" s="33">
        <v>2.7029999999999998</v>
      </c>
      <c r="P433" s="110">
        <v>2.7029999999999998</v>
      </c>
    </row>
    <row r="434" spans="2:16" ht="210.75" thickBot="1">
      <c r="B434" s="106">
        <v>30203</v>
      </c>
      <c r="C434" s="99" t="s">
        <v>454</v>
      </c>
      <c r="D434" s="107">
        <v>706021001</v>
      </c>
      <c r="E434" s="108" t="s">
        <v>332</v>
      </c>
      <c r="F434" s="109">
        <v>1</v>
      </c>
      <c r="G434" s="109">
        <v>4</v>
      </c>
      <c r="H434" s="108" t="s">
        <v>299</v>
      </c>
      <c r="I434" s="108" t="s">
        <v>300</v>
      </c>
      <c r="J434" s="111">
        <v>20090101</v>
      </c>
      <c r="K434" s="33">
        <v>505.8</v>
      </c>
      <c r="L434" s="33">
        <v>505.8</v>
      </c>
      <c r="M434" s="33">
        <v>760.5</v>
      </c>
      <c r="N434" s="33">
        <v>0</v>
      </c>
      <c r="O434" s="33">
        <v>0</v>
      </c>
      <c r="P434" s="110">
        <v>0</v>
      </c>
    </row>
    <row r="435" spans="2:16" ht="105.75" thickBot="1">
      <c r="B435" s="106">
        <v>30203</v>
      </c>
      <c r="C435" s="99" t="s">
        <v>454</v>
      </c>
      <c r="D435" s="107">
        <v>706021003</v>
      </c>
      <c r="E435" s="108" t="s">
        <v>303</v>
      </c>
      <c r="F435" s="109">
        <v>8</v>
      </c>
      <c r="G435" s="109">
        <v>1</v>
      </c>
      <c r="H435" s="108" t="s">
        <v>299</v>
      </c>
      <c r="I435" s="108" t="s">
        <v>300</v>
      </c>
      <c r="J435" s="111">
        <v>20090101</v>
      </c>
      <c r="K435" s="33">
        <v>2308.27</v>
      </c>
      <c r="L435" s="33">
        <v>2128.7429999999999</v>
      </c>
      <c r="M435" s="33">
        <v>55.308</v>
      </c>
      <c r="N435" s="33">
        <v>0</v>
      </c>
      <c r="O435" s="33">
        <v>0</v>
      </c>
      <c r="P435" s="110">
        <v>0</v>
      </c>
    </row>
    <row r="436" spans="2:16" ht="180.75" thickBot="1">
      <c r="B436" s="106">
        <v>30203</v>
      </c>
      <c r="C436" s="99" t="s">
        <v>454</v>
      </c>
      <c r="D436" s="107">
        <v>706021004</v>
      </c>
      <c r="E436" s="108" t="s">
        <v>134</v>
      </c>
      <c r="F436" s="109">
        <v>5</v>
      </c>
      <c r="G436" s="109">
        <v>2</v>
      </c>
      <c r="H436" s="108" t="s">
        <v>299</v>
      </c>
      <c r="I436" s="108" t="s">
        <v>300</v>
      </c>
      <c r="J436" s="111">
        <v>20090101</v>
      </c>
      <c r="K436" s="33">
        <v>97263.361999999994</v>
      </c>
      <c r="L436" s="33">
        <v>90906.592999999993</v>
      </c>
      <c r="M436" s="33">
        <v>8813.6290000000008</v>
      </c>
      <c r="N436" s="33">
        <v>0</v>
      </c>
      <c r="O436" s="33">
        <v>0</v>
      </c>
      <c r="P436" s="110">
        <v>0</v>
      </c>
    </row>
    <row r="437" spans="2:16" ht="360.75" thickBot="1">
      <c r="B437" s="106">
        <v>30203</v>
      </c>
      <c r="C437" s="99" t="s">
        <v>454</v>
      </c>
      <c r="D437" s="107">
        <v>706021007</v>
      </c>
      <c r="E437" s="108" t="s">
        <v>333</v>
      </c>
      <c r="F437" s="109">
        <v>5</v>
      </c>
      <c r="G437" s="109">
        <v>1</v>
      </c>
      <c r="H437" s="108" t="s">
        <v>299</v>
      </c>
      <c r="I437" s="108" t="s">
        <v>300</v>
      </c>
      <c r="J437" s="111">
        <v>20090101</v>
      </c>
      <c r="K437" s="33">
        <v>3926.1129999999998</v>
      </c>
      <c r="L437" s="33">
        <v>3926.1129999999998</v>
      </c>
      <c r="M437" s="33">
        <v>0</v>
      </c>
      <c r="N437" s="33">
        <v>0</v>
      </c>
      <c r="O437" s="33">
        <v>0</v>
      </c>
      <c r="P437" s="110">
        <v>0</v>
      </c>
    </row>
    <row r="438" spans="2:16" ht="90.75" thickBot="1">
      <c r="B438" s="106">
        <v>30203</v>
      </c>
      <c r="C438" s="99" t="s">
        <v>454</v>
      </c>
      <c r="D438" s="107">
        <v>706021016</v>
      </c>
      <c r="E438" s="108" t="s">
        <v>334</v>
      </c>
      <c r="F438" s="109">
        <v>3</v>
      </c>
      <c r="G438" s="109">
        <v>14</v>
      </c>
      <c r="H438" s="108" t="s">
        <v>299</v>
      </c>
      <c r="I438" s="108" t="s">
        <v>300</v>
      </c>
      <c r="J438" s="111">
        <v>20090101</v>
      </c>
      <c r="K438" s="33">
        <v>2431.9960000000001</v>
      </c>
      <c r="L438" s="33">
        <v>2429.9870000000001</v>
      </c>
      <c r="M438" s="33">
        <v>0</v>
      </c>
      <c r="N438" s="33">
        <v>0</v>
      </c>
      <c r="O438" s="33">
        <v>0</v>
      </c>
      <c r="P438" s="110">
        <v>0</v>
      </c>
    </row>
    <row r="439" spans="2:16" ht="409.6" thickBot="1">
      <c r="B439" s="106">
        <v>30203</v>
      </c>
      <c r="C439" s="99" t="s">
        <v>454</v>
      </c>
      <c r="D439" s="107">
        <v>706021031</v>
      </c>
      <c r="E439" s="108" t="s">
        <v>335</v>
      </c>
      <c r="F439" s="109">
        <v>4</v>
      </c>
      <c r="G439" s="109">
        <v>12</v>
      </c>
      <c r="H439" s="108" t="s">
        <v>299</v>
      </c>
      <c r="I439" s="108" t="s">
        <v>300</v>
      </c>
      <c r="J439" s="111">
        <v>20090101</v>
      </c>
      <c r="K439" s="33">
        <v>460.65</v>
      </c>
      <c r="L439" s="33">
        <v>460.65</v>
      </c>
      <c r="M439" s="33">
        <v>500</v>
      </c>
      <c r="N439" s="33">
        <v>0</v>
      </c>
      <c r="O439" s="33">
        <v>0</v>
      </c>
      <c r="P439" s="110">
        <v>0</v>
      </c>
    </row>
    <row r="440" spans="2:16" ht="90.75" thickBot="1">
      <c r="B440" s="131">
        <v>30203</v>
      </c>
      <c r="C440" s="132" t="s">
        <v>454</v>
      </c>
      <c r="D440" s="133">
        <v>707000000</v>
      </c>
      <c r="E440" s="134" t="s">
        <v>5</v>
      </c>
      <c r="F440" s="135">
        <v>1</v>
      </c>
      <c r="G440" s="135">
        <v>13</v>
      </c>
      <c r="H440" s="134" t="s">
        <v>336</v>
      </c>
      <c r="I440" s="134" t="s">
        <v>337</v>
      </c>
      <c r="J440" s="136">
        <v>19980731</v>
      </c>
      <c r="K440" s="137">
        <v>0</v>
      </c>
      <c r="L440" s="137">
        <v>0</v>
      </c>
      <c r="M440" s="137">
        <v>0</v>
      </c>
      <c r="N440" s="137">
        <v>832.8</v>
      </c>
      <c r="O440" s="137">
        <v>1707.8</v>
      </c>
      <c r="P440" s="138">
        <v>1707.8</v>
      </c>
    </row>
    <row r="441" spans="2:16" s="12" customFormat="1" ht="16.5" thickBot="1">
      <c r="B441" s="187" t="s">
        <v>453</v>
      </c>
      <c r="C441" s="188"/>
      <c r="D441" s="188"/>
      <c r="E441" s="188"/>
      <c r="F441" s="188"/>
      <c r="G441" s="188"/>
      <c r="H441" s="188"/>
      <c r="I441" s="188"/>
      <c r="J441" s="188"/>
      <c r="K441" s="146">
        <v>139395.375</v>
      </c>
      <c r="L441" s="146">
        <v>132623.37299999999</v>
      </c>
      <c r="M441" s="146">
        <v>48713.311000000002</v>
      </c>
      <c r="N441" s="146">
        <v>33870.186999999998</v>
      </c>
      <c r="O441" s="146">
        <v>34714.587</v>
      </c>
      <c r="P441" s="147">
        <v>34714.587</v>
      </c>
    </row>
    <row r="442" spans="2:16" ht="120.75" thickBot="1">
      <c r="B442" s="116">
        <v>30204</v>
      </c>
      <c r="C442" s="117" t="s">
        <v>455</v>
      </c>
      <c r="D442" s="118">
        <v>701000003</v>
      </c>
      <c r="E442" s="119" t="s">
        <v>303</v>
      </c>
      <c r="F442" s="120">
        <v>5</v>
      </c>
      <c r="G442" s="120">
        <v>1</v>
      </c>
      <c r="H442" s="119" t="s">
        <v>339</v>
      </c>
      <c r="I442" s="119" t="s">
        <v>340</v>
      </c>
      <c r="J442" s="121">
        <v>20100126</v>
      </c>
      <c r="K442" s="139">
        <v>4798.8</v>
      </c>
      <c r="L442" s="139">
        <v>3134.46</v>
      </c>
      <c r="M442" s="139">
        <v>2753.28</v>
      </c>
      <c r="N442" s="139">
        <v>2877.18</v>
      </c>
      <c r="O442" s="139">
        <v>2992.27</v>
      </c>
      <c r="P442" s="140">
        <v>2992.27</v>
      </c>
    </row>
    <row r="443" spans="2:16" ht="120.75" thickBot="1">
      <c r="B443" s="106">
        <v>30204</v>
      </c>
      <c r="C443" s="99" t="s">
        <v>455</v>
      </c>
      <c r="D443" s="107">
        <v>701010003</v>
      </c>
      <c r="E443" s="108" t="s">
        <v>303</v>
      </c>
      <c r="F443" s="109">
        <v>5</v>
      </c>
      <c r="G443" s="109">
        <v>1</v>
      </c>
      <c r="H443" s="108" t="s">
        <v>339</v>
      </c>
      <c r="I443" s="108" t="s">
        <v>340</v>
      </c>
      <c r="J443" s="111">
        <v>20100126</v>
      </c>
      <c r="K443" s="33">
        <v>2753.28</v>
      </c>
      <c r="L443" s="33">
        <v>2753.28</v>
      </c>
      <c r="M443" s="33">
        <v>3239.44</v>
      </c>
      <c r="N443" s="33">
        <v>3898.04</v>
      </c>
      <c r="O443" s="33">
        <v>4063.41</v>
      </c>
      <c r="P443" s="110">
        <v>4063.41</v>
      </c>
    </row>
    <row r="444" spans="2:16" ht="105.75" thickBot="1">
      <c r="B444" s="106">
        <v>30204</v>
      </c>
      <c r="C444" s="99" t="s">
        <v>455</v>
      </c>
      <c r="D444" s="107">
        <v>701010005</v>
      </c>
      <c r="E444" s="108" t="s">
        <v>341</v>
      </c>
      <c r="F444" s="109">
        <v>4</v>
      </c>
      <c r="G444" s="109">
        <v>10</v>
      </c>
      <c r="H444" s="108" t="s">
        <v>280</v>
      </c>
      <c r="I444" s="108" t="s">
        <v>18</v>
      </c>
      <c r="J444" s="111">
        <v>20140101</v>
      </c>
      <c r="K444" s="33">
        <v>953.56100000000004</v>
      </c>
      <c r="L444" s="33">
        <v>766.32500000000005</v>
      </c>
      <c r="M444" s="33">
        <v>303.29500000000002</v>
      </c>
      <c r="N444" s="33">
        <v>311</v>
      </c>
      <c r="O444" s="33">
        <v>311</v>
      </c>
      <c r="P444" s="110">
        <v>311</v>
      </c>
    </row>
    <row r="445" spans="2:16" ht="105.75" thickBot="1">
      <c r="B445" s="106">
        <v>30204</v>
      </c>
      <c r="C445" s="99" t="s">
        <v>455</v>
      </c>
      <c r="D445" s="107">
        <v>701010006</v>
      </c>
      <c r="E445" s="108" t="s">
        <v>304</v>
      </c>
      <c r="F445" s="109">
        <v>8</v>
      </c>
      <c r="G445" s="109">
        <v>1</v>
      </c>
      <c r="H445" s="108" t="s">
        <v>207</v>
      </c>
      <c r="I445" s="108" t="s">
        <v>18</v>
      </c>
      <c r="J445" s="111">
        <v>20140101</v>
      </c>
      <c r="K445" s="33">
        <v>7276.71</v>
      </c>
      <c r="L445" s="33">
        <v>7173.7150000000001</v>
      </c>
      <c r="M445" s="33">
        <v>6401.8609999999999</v>
      </c>
      <c r="N445" s="33">
        <v>6099.4610000000002</v>
      </c>
      <c r="O445" s="33">
        <v>6099.4610000000002</v>
      </c>
      <c r="P445" s="110">
        <v>6099.4610000000002</v>
      </c>
    </row>
    <row r="446" spans="2:16" ht="105.75" thickBot="1">
      <c r="B446" s="106">
        <v>30204</v>
      </c>
      <c r="C446" s="99" t="s">
        <v>455</v>
      </c>
      <c r="D446" s="107">
        <v>701010006</v>
      </c>
      <c r="E446" s="108" t="s">
        <v>304</v>
      </c>
      <c r="F446" s="109">
        <v>8</v>
      </c>
      <c r="G446" s="109">
        <v>2</v>
      </c>
      <c r="H446" s="108" t="s">
        <v>207</v>
      </c>
      <c r="I446" s="108" t="s">
        <v>18</v>
      </c>
      <c r="J446" s="111">
        <v>20140101</v>
      </c>
      <c r="K446" s="33">
        <v>679.72</v>
      </c>
      <c r="L446" s="33">
        <v>676.75900000000001</v>
      </c>
      <c r="M446" s="33">
        <v>640.12699999999995</v>
      </c>
      <c r="N446" s="33">
        <v>640.12699999999995</v>
      </c>
      <c r="O446" s="33">
        <v>640.12699999999995</v>
      </c>
      <c r="P446" s="110">
        <v>640.12699999999995</v>
      </c>
    </row>
    <row r="447" spans="2:16" ht="105.75" thickBot="1">
      <c r="B447" s="106">
        <v>30204</v>
      </c>
      <c r="C447" s="99" t="s">
        <v>455</v>
      </c>
      <c r="D447" s="107">
        <v>701010007</v>
      </c>
      <c r="E447" s="108" t="s">
        <v>306</v>
      </c>
      <c r="F447" s="109">
        <v>11</v>
      </c>
      <c r="G447" s="109">
        <v>1</v>
      </c>
      <c r="H447" s="108" t="s">
        <v>212</v>
      </c>
      <c r="I447" s="108" t="s">
        <v>315</v>
      </c>
      <c r="J447" s="111">
        <v>20140101</v>
      </c>
      <c r="K447" s="33">
        <v>1969.451</v>
      </c>
      <c r="L447" s="33">
        <v>1735.232</v>
      </c>
      <c r="M447" s="33">
        <v>2104.817</v>
      </c>
      <c r="N447" s="33">
        <v>2151.4250000000002</v>
      </c>
      <c r="O447" s="33">
        <v>2104.817</v>
      </c>
      <c r="P447" s="110">
        <v>2104.817</v>
      </c>
    </row>
    <row r="448" spans="2:16" ht="120.75" thickBot="1">
      <c r="B448" s="106">
        <v>30204</v>
      </c>
      <c r="C448" s="99" t="s">
        <v>455</v>
      </c>
      <c r="D448" s="107">
        <v>701010010</v>
      </c>
      <c r="E448" s="108" t="s">
        <v>308</v>
      </c>
      <c r="F448" s="109">
        <v>5</v>
      </c>
      <c r="G448" s="109">
        <v>3</v>
      </c>
      <c r="H448" s="108" t="s">
        <v>342</v>
      </c>
      <c r="I448" s="111"/>
      <c r="J448" s="111">
        <v>20140101</v>
      </c>
      <c r="K448" s="33">
        <v>0</v>
      </c>
      <c r="L448" s="33">
        <v>0</v>
      </c>
      <c r="M448" s="33">
        <v>679.22500000000002</v>
      </c>
      <c r="N448" s="33">
        <v>0</v>
      </c>
      <c r="O448" s="33">
        <v>0</v>
      </c>
      <c r="P448" s="110">
        <v>0</v>
      </c>
    </row>
    <row r="449" spans="2:16" ht="270.75" thickBot="1">
      <c r="B449" s="106">
        <v>30204</v>
      </c>
      <c r="C449" s="99" t="s">
        <v>455</v>
      </c>
      <c r="D449" s="107">
        <v>701010011</v>
      </c>
      <c r="E449" s="108" t="s">
        <v>309</v>
      </c>
      <c r="F449" s="109">
        <v>5</v>
      </c>
      <c r="G449" s="109">
        <v>3</v>
      </c>
      <c r="H449" s="108" t="s">
        <v>216</v>
      </c>
      <c r="I449" s="108" t="s">
        <v>343</v>
      </c>
      <c r="J449" s="111">
        <v>20140101</v>
      </c>
      <c r="K449" s="33">
        <v>3719.3789999999999</v>
      </c>
      <c r="L449" s="33">
        <v>3689.924</v>
      </c>
      <c r="M449" s="33">
        <v>507.70499999999998</v>
      </c>
      <c r="N449" s="33">
        <v>212.34200000000001</v>
      </c>
      <c r="O449" s="33">
        <v>15.38</v>
      </c>
      <c r="P449" s="110">
        <v>15.38</v>
      </c>
    </row>
    <row r="450" spans="2:16" ht="180.75" thickBot="1">
      <c r="B450" s="106">
        <v>30204</v>
      </c>
      <c r="C450" s="99" t="s">
        <v>455</v>
      </c>
      <c r="D450" s="107">
        <v>701020001</v>
      </c>
      <c r="E450" s="108" t="s">
        <v>134</v>
      </c>
      <c r="F450" s="109">
        <v>5</v>
      </c>
      <c r="G450" s="109">
        <v>2</v>
      </c>
      <c r="H450" s="108" t="s">
        <v>216</v>
      </c>
      <c r="I450" s="108" t="s">
        <v>315</v>
      </c>
      <c r="J450" s="111">
        <v>20140101</v>
      </c>
      <c r="K450" s="33">
        <v>289.952</v>
      </c>
      <c r="L450" s="33">
        <v>205.28100000000001</v>
      </c>
      <c r="M450" s="33">
        <v>0</v>
      </c>
      <c r="N450" s="33">
        <v>0</v>
      </c>
      <c r="O450" s="33">
        <v>0</v>
      </c>
      <c r="P450" s="110">
        <v>0</v>
      </c>
    </row>
    <row r="451" spans="2:16" ht="409.6" thickBot="1">
      <c r="B451" s="106">
        <v>30204</v>
      </c>
      <c r="C451" s="99" t="s">
        <v>455</v>
      </c>
      <c r="D451" s="107">
        <v>701020003</v>
      </c>
      <c r="E451" s="108" t="s">
        <v>313</v>
      </c>
      <c r="F451" s="109">
        <v>4</v>
      </c>
      <c r="G451" s="109">
        <v>9</v>
      </c>
      <c r="H451" s="108" t="s">
        <v>344</v>
      </c>
      <c r="I451" s="108" t="s">
        <v>18</v>
      </c>
      <c r="J451" s="111">
        <v>20140101</v>
      </c>
      <c r="K451" s="33">
        <v>8867.3389999999999</v>
      </c>
      <c r="L451" s="33">
        <v>8664.2029999999995</v>
      </c>
      <c r="M451" s="33">
        <v>3045.11</v>
      </c>
      <c r="N451" s="33">
        <v>3197.36</v>
      </c>
      <c r="O451" s="33">
        <v>3357</v>
      </c>
      <c r="P451" s="110">
        <v>3357</v>
      </c>
    </row>
    <row r="452" spans="2:16" ht="360.75" thickBot="1">
      <c r="B452" s="106">
        <v>30204</v>
      </c>
      <c r="C452" s="99" t="s">
        <v>455</v>
      </c>
      <c r="D452" s="107">
        <v>701020004</v>
      </c>
      <c r="E452" s="108" t="s">
        <v>316</v>
      </c>
      <c r="F452" s="109">
        <v>5</v>
      </c>
      <c r="G452" s="109">
        <v>1</v>
      </c>
      <c r="H452" s="108" t="s">
        <v>216</v>
      </c>
      <c r="I452" s="108" t="s">
        <v>340</v>
      </c>
      <c r="J452" s="111">
        <v>20140101</v>
      </c>
      <c r="K452" s="33">
        <v>30</v>
      </c>
      <c r="L452" s="33">
        <v>19.771999999999998</v>
      </c>
      <c r="M452" s="33">
        <v>0</v>
      </c>
      <c r="N452" s="33">
        <v>0</v>
      </c>
      <c r="O452" s="33">
        <v>0</v>
      </c>
      <c r="P452" s="110">
        <v>0</v>
      </c>
    </row>
    <row r="453" spans="2:16" ht="135.75" thickBot="1">
      <c r="B453" s="106">
        <v>30204</v>
      </c>
      <c r="C453" s="99" t="s">
        <v>455</v>
      </c>
      <c r="D453" s="107">
        <v>701020012</v>
      </c>
      <c r="E453" s="108" t="s">
        <v>317</v>
      </c>
      <c r="F453" s="109">
        <v>3</v>
      </c>
      <c r="G453" s="109">
        <v>9</v>
      </c>
      <c r="H453" s="108" t="s">
        <v>286</v>
      </c>
      <c r="I453" s="108" t="s">
        <v>345</v>
      </c>
      <c r="J453" s="111">
        <v>20140101</v>
      </c>
      <c r="K453" s="33">
        <v>980</v>
      </c>
      <c r="L453" s="33">
        <v>866.17600000000004</v>
      </c>
      <c r="M453" s="33">
        <v>100</v>
      </c>
      <c r="N453" s="33">
        <v>500</v>
      </c>
      <c r="O453" s="33">
        <v>500</v>
      </c>
      <c r="P453" s="110">
        <v>500</v>
      </c>
    </row>
    <row r="454" spans="2:16" ht="120.75" thickBot="1">
      <c r="B454" s="106">
        <v>30204</v>
      </c>
      <c r="C454" s="99" t="s">
        <v>455</v>
      </c>
      <c r="D454" s="107">
        <v>701030012</v>
      </c>
      <c r="E454" s="108" t="s">
        <v>154</v>
      </c>
      <c r="F454" s="109">
        <v>3</v>
      </c>
      <c r="G454" s="109">
        <v>14</v>
      </c>
      <c r="H454" s="108" t="s">
        <v>346</v>
      </c>
      <c r="I454" s="108" t="s">
        <v>340</v>
      </c>
      <c r="J454" s="111">
        <v>20140101</v>
      </c>
      <c r="K454" s="33">
        <v>21.43</v>
      </c>
      <c r="L454" s="33">
        <v>21.43</v>
      </c>
      <c r="M454" s="33">
        <v>21.43</v>
      </c>
      <c r="N454" s="33">
        <v>21.43</v>
      </c>
      <c r="O454" s="33">
        <v>21.44</v>
      </c>
      <c r="P454" s="110">
        <v>21.44</v>
      </c>
    </row>
    <row r="455" spans="2:16" ht="165.75" thickBot="1">
      <c r="B455" s="106">
        <v>30204</v>
      </c>
      <c r="C455" s="99" t="s">
        <v>455</v>
      </c>
      <c r="D455" s="107">
        <v>702000001</v>
      </c>
      <c r="E455" s="108" t="s">
        <v>116</v>
      </c>
      <c r="F455" s="109">
        <v>1</v>
      </c>
      <c r="G455" s="109">
        <v>3</v>
      </c>
      <c r="H455" s="108" t="s">
        <v>289</v>
      </c>
      <c r="I455" s="108" t="s">
        <v>315</v>
      </c>
      <c r="J455" s="111">
        <v>20110101</v>
      </c>
      <c r="K455" s="33">
        <v>1.9970000000000001</v>
      </c>
      <c r="L455" s="33">
        <v>0</v>
      </c>
      <c r="M455" s="33">
        <v>0</v>
      </c>
      <c r="N455" s="33">
        <v>0</v>
      </c>
      <c r="O455" s="33">
        <v>0</v>
      </c>
      <c r="P455" s="110">
        <v>0</v>
      </c>
    </row>
    <row r="456" spans="2:16" ht="165.75" thickBot="1">
      <c r="B456" s="106">
        <v>30204</v>
      </c>
      <c r="C456" s="99" t="s">
        <v>455</v>
      </c>
      <c r="D456" s="107">
        <v>702000001</v>
      </c>
      <c r="E456" s="108" t="s">
        <v>116</v>
      </c>
      <c r="F456" s="109">
        <v>1</v>
      </c>
      <c r="G456" s="109">
        <v>4</v>
      </c>
      <c r="H456" s="108" t="s">
        <v>289</v>
      </c>
      <c r="I456" s="108" t="s">
        <v>315</v>
      </c>
      <c r="J456" s="111">
        <v>20110101</v>
      </c>
      <c r="K456" s="33">
        <v>224.81800000000001</v>
      </c>
      <c r="L456" s="33">
        <v>88.695999999999998</v>
      </c>
      <c r="M456" s="33">
        <v>60</v>
      </c>
      <c r="N456" s="33">
        <v>0</v>
      </c>
      <c r="O456" s="33">
        <v>0</v>
      </c>
      <c r="P456" s="110">
        <v>0</v>
      </c>
    </row>
    <row r="457" spans="2:16" ht="165.75" thickBot="1">
      <c r="B457" s="106">
        <v>30204</v>
      </c>
      <c r="C457" s="99" t="s">
        <v>455</v>
      </c>
      <c r="D457" s="107">
        <v>702000001</v>
      </c>
      <c r="E457" s="108" t="s">
        <v>116</v>
      </c>
      <c r="F457" s="109">
        <v>1</v>
      </c>
      <c r="G457" s="109">
        <v>7</v>
      </c>
      <c r="H457" s="108" t="s">
        <v>289</v>
      </c>
      <c r="I457" s="108" t="s">
        <v>315</v>
      </c>
      <c r="J457" s="111">
        <v>20110101</v>
      </c>
      <c r="K457" s="33">
        <v>0</v>
      </c>
      <c r="L457" s="33">
        <v>0</v>
      </c>
      <c r="M457" s="33">
        <v>669.82</v>
      </c>
      <c r="N457" s="33">
        <v>0</v>
      </c>
      <c r="O457" s="33">
        <v>0</v>
      </c>
      <c r="P457" s="110">
        <v>0</v>
      </c>
    </row>
    <row r="458" spans="2:16" ht="165.75" thickBot="1">
      <c r="B458" s="106">
        <v>30204</v>
      </c>
      <c r="C458" s="99" t="s">
        <v>455</v>
      </c>
      <c r="D458" s="107">
        <v>702000001</v>
      </c>
      <c r="E458" s="108" t="s">
        <v>116</v>
      </c>
      <c r="F458" s="109">
        <v>1</v>
      </c>
      <c r="G458" s="109">
        <v>11</v>
      </c>
      <c r="H458" s="108" t="s">
        <v>347</v>
      </c>
      <c r="I458" s="108" t="s">
        <v>322</v>
      </c>
      <c r="J458" s="111">
        <v>20070720</v>
      </c>
      <c r="K458" s="33">
        <v>80</v>
      </c>
      <c r="L458" s="33">
        <v>0</v>
      </c>
      <c r="M458" s="33">
        <v>80</v>
      </c>
      <c r="N458" s="33">
        <v>80</v>
      </c>
      <c r="O458" s="33">
        <v>80</v>
      </c>
      <c r="P458" s="110">
        <v>80</v>
      </c>
    </row>
    <row r="459" spans="2:16" ht="165.75" thickBot="1">
      <c r="B459" s="106">
        <v>30204</v>
      </c>
      <c r="C459" s="99" t="s">
        <v>455</v>
      </c>
      <c r="D459" s="107">
        <v>702000001</v>
      </c>
      <c r="E459" s="108" t="s">
        <v>116</v>
      </c>
      <c r="F459" s="109">
        <v>1</v>
      </c>
      <c r="G459" s="109">
        <v>13</v>
      </c>
      <c r="H459" s="108" t="s">
        <v>289</v>
      </c>
      <c r="I459" s="108" t="s">
        <v>315</v>
      </c>
      <c r="J459" s="111">
        <v>20110101</v>
      </c>
      <c r="K459" s="33">
        <v>51.88</v>
      </c>
      <c r="L459" s="33">
        <v>51.88</v>
      </c>
      <c r="M459" s="33">
        <v>0</v>
      </c>
      <c r="N459" s="33">
        <v>0</v>
      </c>
      <c r="O459" s="33">
        <v>0</v>
      </c>
      <c r="P459" s="110">
        <v>0</v>
      </c>
    </row>
    <row r="460" spans="2:16" ht="165.75" thickBot="1">
      <c r="B460" s="106">
        <v>30204</v>
      </c>
      <c r="C460" s="99" t="s">
        <v>455</v>
      </c>
      <c r="D460" s="107">
        <v>702000001</v>
      </c>
      <c r="E460" s="108" t="s">
        <v>116</v>
      </c>
      <c r="F460" s="109">
        <v>10</v>
      </c>
      <c r="G460" s="109">
        <v>1</v>
      </c>
      <c r="H460" s="108" t="s">
        <v>289</v>
      </c>
      <c r="I460" s="108" t="s">
        <v>315</v>
      </c>
      <c r="J460" s="111">
        <v>20110101</v>
      </c>
      <c r="K460" s="33">
        <v>2314.6999999999998</v>
      </c>
      <c r="L460" s="33">
        <v>2194.605</v>
      </c>
      <c r="M460" s="33">
        <v>280</v>
      </c>
      <c r="N460" s="33">
        <v>0</v>
      </c>
      <c r="O460" s="33">
        <v>0</v>
      </c>
      <c r="P460" s="110">
        <v>0</v>
      </c>
    </row>
    <row r="461" spans="2:16" ht="165.75" thickBot="1">
      <c r="B461" s="106">
        <v>30204</v>
      </c>
      <c r="C461" s="99" t="s">
        <v>455</v>
      </c>
      <c r="D461" s="107">
        <v>702000002</v>
      </c>
      <c r="E461" s="108" t="s">
        <v>113</v>
      </c>
      <c r="F461" s="109">
        <v>1</v>
      </c>
      <c r="G461" s="109">
        <v>2</v>
      </c>
      <c r="H461" s="108" t="s">
        <v>348</v>
      </c>
      <c r="I461" s="108" t="s">
        <v>315</v>
      </c>
      <c r="J461" s="111">
        <v>20080101</v>
      </c>
      <c r="K461" s="33">
        <v>1254.4010000000001</v>
      </c>
      <c r="L461" s="33">
        <v>1197.8030000000001</v>
      </c>
      <c r="M461" s="33">
        <v>1289.547</v>
      </c>
      <c r="N461" s="33">
        <v>1289.547</v>
      </c>
      <c r="O461" s="33">
        <v>1289.547</v>
      </c>
      <c r="P461" s="110">
        <v>1289.547</v>
      </c>
    </row>
    <row r="462" spans="2:16" ht="165.75" thickBot="1">
      <c r="B462" s="106">
        <v>30204</v>
      </c>
      <c r="C462" s="99" t="s">
        <v>455</v>
      </c>
      <c r="D462" s="107">
        <v>702000002</v>
      </c>
      <c r="E462" s="108" t="s">
        <v>113</v>
      </c>
      <c r="F462" s="109">
        <v>1</v>
      </c>
      <c r="G462" s="109">
        <v>4</v>
      </c>
      <c r="H462" s="108" t="s">
        <v>348</v>
      </c>
      <c r="I462" s="108" t="s">
        <v>315</v>
      </c>
      <c r="J462" s="111">
        <v>20080101</v>
      </c>
      <c r="K462" s="33">
        <v>3697.2570000000001</v>
      </c>
      <c r="L462" s="33">
        <v>3676.8629999999998</v>
      </c>
      <c r="M462" s="33">
        <v>3667.4949999999999</v>
      </c>
      <c r="N462" s="33">
        <v>2839.9879999999998</v>
      </c>
      <c r="O462" s="33">
        <v>2789.9360000000001</v>
      </c>
      <c r="P462" s="110">
        <v>2789.9360000000001</v>
      </c>
    </row>
    <row r="463" spans="2:16" ht="345.75" thickBot="1">
      <c r="B463" s="106">
        <v>30204</v>
      </c>
      <c r="C463" s="99" t="s">
        <v>455</v>
      </c>
      <c r="D463" s="107">
        <v>702000008</v>
      </c>
      <c r="E463" s="108" t="s">
        <v>110</v>
      </c>
      <c r="F463" s="109">
        <v>1</v>
      </c>
      <c r="G463" s="109">
        <v>13</v>
      </c>
      <c r="H463" s="108" t="s">
        <v>347</v>
      </c>
      <c r="I463" s="108" t="s">
        <v>315</v>
      </c>
      <c r="J463" s="111">
        <v>20070720</v>
      </c>
      <c r="K463" s="33">
        <v>5015.2179999999998</v>
      </c>
      <c r="L463" s="33">
        <v>4927.4939999999997</v>
      </c>
      <c r="M463" s="33">
        <v>0</v>
      </c>
      <c r="N463" s="33">
        <v>0</v>
      </c>
      <c r="O463" s="33">
        <v>0</v>
      </c>
      <c r="P463" s="110">
        <v>0</v>
      </c>
    </row>
    <row r="464" spans="2:16" ht="345.75" thickBot="1">
      <c r="B464" s="106">
        <v>30204</v>
      </c>
      <c r="C464" s="99" t="s">
        <v>455</v>
      </c>
      <c r="D464" s="107">
        <v>702000008</v>
      </c>
      <c r="E464" s="108" t="s">
        <v>110</v>
      </c>
      <c r="F464" s="109">
        <v>4</v>
      </c>
      <c r="G464" s="109">
        <v>1</v>
      </c>
      <c r="H464" s="108" t="s">
        <v>291</v>
      </c>
      <c r="I464" s="111"/>
      <c r="J464" s="111">
        <v>20140101</v>
      </c>
      <c r="K464" s="33">
        <v>107.89</v>
      </c>
      <c r="L464" s="33">
        <v>91.287999999999997</v>
      </c>
      <c r="M464" s="33">
        <v>0</v>
      </c>
      <c r="N464" s="33">
        <v>0</v>
      </c>
      <c r="O464" s="33">
        <v>0</v>
      </c>
      <c r="P464" s="110">
        <v>0</v>
      </c>
    </row>
    <row r="465" spans="2:16" ht="409.6" thickBot="1">
      <c r="B465" s="106">
        <v>30204</v>
      </c>
      <c r="C465" s="99" t="s">
        <v>455</v>
      </c>
      <c r="D465" s="107">
        <v>702000021</v>
      </c>
      <c r="E465" s="108" t="s">
        <v>101</v>
      </c>
      <c r="F465" s="109">
        <v>1</v>
      </c>
      <c r="G465" s="109">
        <v>13</v>
      </c>
      <c r="H465" s="108" t="s">
        <v>349</v>
      </c>
      <c r="I465" s="108" t="s">
        <v>350</v>
      </c>
      <c r="J465" s="111">
        <v>19930601</v>
      </c>
      <c r="K465" s="33">
        <v>71.608999999999995</v>
      </c>
      <c r="L465" s="33">
        <v>52.884</v>
      </c>
      <c r="M465" s="33">
        <v>96.567999999999998</v>
      </c>
      <c r="N465" s="33">
        <v>96.567999999999998</v>
      </c>
      <c r="O465" s="33">
        <v>96.567999999999998</v>
      </c>
      <c r="P465" s="110">
        <v>96.567999999999998</v>
      </c>
    </row>
    <row r="466" spans="2:16" ht="409.6" thickBot="1">
      <c r="B466" s="106">
        <v>30204</v>
      </c>
      <c r="C466" s="99" t="s">
        <v>455</v>
      </c>
      <c r="D466" s="107">
        <v>702000021</v>
      </c>
      <c r="E466" s="108" t="s">
        <v>101</v>
      </c>
      <c r="F466" s="109">
        <v>8</v>
      </c>
      <c r="G466" s="109">
        <v>1</v>
      </c>
      <c r="H466" s="108" t="s">
        <v>349</v>
      </c>
      <c r="I466" s="111"/>
      <c r="J466" s="111">
        <v>19930601</v>
      </c>
      <c r="K466" s="33">
        <v>88.866</v>
      </c>
      <c r="L466" s="33">
        <v>88.866</v>
      </c>
      <c r="M466" s="33">
        <v>37.003</v>
      </c>
      <c r="N466" s="33">
        <v>37.003</v>
      </c>
      <c r="O466" s="33">
        <v>37.003</v>
      </c>
      <c r="P466" s="110">
        <v>37.003</v>
      </c>
    </row>
    <row r="467" spans="2:16" ht="409.6" thickBot="1">
      <c r="B467" s="106">
        <v>30204</v>
      </c>
      <c r="C467" s="99" t="s">
        <v>455</v>
      </c>
      <c r="D467" s="107">
        <v>702000021</v>
      </c>
      <c r="E467" s="108" t="s">
        <v>101</v>
      </c>
      <c r="F467" s="109">
        <v>8</v>
      </c>
      <c r="G467" s="109">
        <v>2</v>
      </c>
      <c r="H467" s="108" t="s">
        <v>349</v>
      </c>
      <c r="I467" s="111"/>
      <c r="J467" s="111">
        <v>19930601</v>
      </c>
      <c r="K467" s="33">
        <v>14.327999999999999</v>
      </c>
      <c r="L467" s="33">
        <v>14.327999999999999</v>
      </c>
      <c r="M467" s="33">
        <v>4.3369999999999997</v>
      </c>
      <c r="N467" s="33">
        <v>4.3369999999999997</v>
      </c>
      <c r="O467" s="33">
        <v>4.3369999999999997</v>
      </c>
      <c r="P467" s="110">
        <v>4.3369999999999997</v>
      </c>
    </row>
    <row r="468" spans="2:16" ht="409.6" thickBot="1">
      <c r="B468" s="106">
        <v>30204</v>
      </c>
      <c r="C468" s="99" t="s">
        <v>455</v>
      </c>
      <c r="D468" s="107">
        <v>702000021</v>
      </c>
      <c r="E468" s="108" t="s">
        <v>101</v>
      </c>
      <c r="F468" s="109">
        <v>11</v>
      </c>
      <c r="G468" s="109">
        <v>1</v>
      </c>
      <c r="H468" s="108" t="s">
        <v>349</v>
      </c>
      <c r="I468" s="108" t="s">
        <v>350</v>
      </c>
      <c r="J468" s="111">
        <v>19930601</v>
      </c>
      <c r="K468" s="33">
        <v>0</v>
      </c>
      <c r="L468" s="33">
        <v>0</v>
      </c>
      <c r="M468" s="33">
        <v>56.411999999999999</v>
      </c>
      <c r="N468" s="33">
        <v>56.411999999999999</v>
      </c>
      <c r="O468" s="33">
        <v>56.411999999999999</v>
      </c>
      <c r="P468" s="110">
        <v>56.411999999999999</v>
      </c>
    </row>
    <row r="469" spans="2:16" ht="60.75" thickBot="1">
      <c r="B469" s="106">
        <v>30204</v>
      </c>
      <c r="C469" s="99" t="s">
        <v>455</v>
      </c>
      <c r="D469" s="107">
        <v>704010001</v>
      </c>
      <c r="E469" s="108" t="s">
        <v>96</v>
      </c>
      <c r="F469" s="109">
        <v>3</v>
      </c>
      <c r="G469" s="109">
        <v>4</v>
      </c>
      <c r="H469" s="108" t="s">
        <v>296</v>
      </c>
      <c r="I469" s="108" t="s">
        <v>315</v>
      </c>
      <c r="J469" s="111">
        <v>19971120</v>
      </c>
      <c r="K469" s="33">
        <v>15.2</v>
      </c>
      <c r="L469" s="33">
        <v>15.2</v>
      </c>
      <c r="M469" s="33">
        <v>9.26</v>
      </c>
      <c r="N469" s="33">
        <v>9.26</v>
      </c>
      <c r="O469" s="33">
        <v>9.26</v>
      </c>
      <c r="P469" s="110">
        <v>9.26</v>
      </c>
    </row>
    <row r="470" spans="2:16" ht="120.75" thickBot="1">
      <c r="B470" s="106">
        <v>30204</v>
      </c>
      <c r="C470" s="99" t="s">
        <v>455</v>
      </c>
      <c r="D470" s="107">
        <v>704010003</v>
      </c>
      <c r="E470" s="108" t="s">
        <v>257</v>
      </c>
      <c r="F470" s="109">
        <v>2</v>
      </c>
      <c r="G470" s="109">
        <v>3</v>
      </c>
      <c r="H470" s="108" t="s">
        <v>297</v>
      </c>
      <c r="I470" s="108" t="s">
        <v>315</v>
      </c>
      <c r="J470" s="111">
        <v>20060519</v>
      </c>
      <c r="K470" s="33">
        <v>177.1</v>
      </c>
      <c r="L470" s="33">
        <v>177.1</v>
      </c>
      <c r="M470" s="33">
        <v>210.1</v>
      </c>
      <c r="N470" s="33">
        <v>214</v>
      </c>
      <c r="O470" s="33">
        <v>227.3</v>
      </c>
      <c r="P470" s="110">
        <v>227.3</v>
      </c>
    </row>
    <row r="471" spans="2:16" ht="409.6" thickBot="1">
      <c r="B471" s="106">
        <v>30204</v>
      </c>
      <c r="C471" s="99" t="s">
        <v>455</v>
      </c>
      <c r="D471" s="107">
        <v>704020082</v>
      </c>
      <c r="E471" s="108" t="s">
        <v>260</v>
      </c>
      <c r="F471" s="109">
        <v>6</v>
      </c>
      <c r="G471" s="109">
        <v>5</v>
      </c>
      <c r="H471" s="108" t="s">
        <v>298</v>
      </c>
      <c r="I471" s="108" t="s">
        <v>351</v>
      </c>
      <c r="J471" s="111">
        <v>20161117</v>
      </c>
      <c r="K471" s="33">
        <v>0</v>
      </c>
      <c r="L471" s="33">
        <v>0</v>
      </c>
      <c r="M471" s="33">
        <v>2.702</v>
      </c>
      <c r="N471" s="33">
        <v>2.7029999999999998</v>
      </c>
      <c r="O471" s="33">
        <v>2.7040000000000002</v>
      </c>
      <c r="P471" s="110">
        <v>2.7040000000000002</v>
      </c>
    </row>
    <row r="472" spans="2:16" ht="165.75" thickBot="1">
      <c r="B472" s="106">
        <v>30204</v>
      </c>
      <c r="C472" s="99" t="s">
        <v>455</v>
      </c>
      <c r="D472" s="107">
        <v>705021016</v>
      </c>
      <c r="E472" s="108" t="s">
        <v>352</v>
      </c>
      <c r="F472" s="109">
        <v>5</v>
      </c>
      <c r="G472" s="109">
        <v>2</v>
      </c>
      <c r="H472" s="108" t="s">
        <v>338</v>
      </c>
      <c r="I472" s="111"/>
      <c r="J472" s="111"/>
      <c r="K472" s="33">
        <v>30439.353999999999</v>
      </c>
      <c r="L472" s="33">
        <v>30439.353999999999</v>
      </c>
      <c r="M472" s="33">
        <v>1720.23</v>
      </c>
      <c r="N472" s="33">
        <v>1797.64</v>
      </c>
      <c r="O472" s="33">
        <v>1869.55</v>
      </c>
      <c r="P472" s="110">
        <v>1869.55</v>
      </c>
    </row>
    <row r="473" spans="2:16" ht="210.75" thickBot="1">
      <c r="B473" s="106">
        <v>30204</v>
      </c>
      <c r="C473" s="99" t="s">
        <v>455</v>
      </c>
      <c r="D473" s="107">
        <v>706021001</v>
      </c>
      <c r="E473" s="108" t="s">
        <v>332</v>
      </c>
      <c r="F473" s="109">
        <v>1</v>
      </c>
      <c r="G473" s="109">
        <v>4</v>
      </c>
      <c r="H473" s="108" t="s">
        <v>299</v>
      </c>
      <c r="I473" s="108" t="s">
        <v>315</v>
      </c>
      <c r="J473" s="111">
        <v>20090101</v>
      </c>
      <c r="K473" s="33">
        <v>947.3</v>
      </c>
      <c r="L473" s="33">
        <v>947.3</v>
      </c>
      <c r="M473" s="33">
        <v>792.7</v>
      </c>
      <c r="N473" s="33">
        <v>0</v>
      </c>
      <c r="O473" s="33">
        <v>0</v>
      </c>
      <c r="P473" s="110">
        <v>0</v>
      </c>
    </row>
    <row r="474" spans="2:16" ht="180.75" thickBot="1">
      <c r="B474" s="106">
        <v>30204</v>
      </c>
      <c r="C474" s="99" t="s">
        <v>455</v>
      </c>
      <c r="D474" s="107">
        <v>706021004</v>
      </c>
      <c r="E474" s="108" t="s">
        <v>134</v>
      </c>
      <c r="F474" s="109">
        <v>5</v>
      </c>
      <c r="G474" s="109">
        <v>2</v>
      </c>
      <c r="H474" s="108" t="s">
        <v>299</v>
      </c>
      <c r="I474" s="108" t="s">
        <v>315</v>
      </c>
      <c r="J474" s="111">
        <v>20090101</v>
      </c>
      <c r="K474" s="33">
        <v>24917.46</v>
      </c>
      <c r="L474" s="33">
        <v>24883.46</v>
      </c>
      <c r="M474" s="33">
        <v>16486.93</v>
      </c>
      <c r="N474" s="33">
        <v>0</v>
      </c>
      <c r="O474" s="33">
        <v>0</v>
      </c>
      <c r="P474" s="110">
        <v>0</v>
      </c>
    </row>
    <row r="475" spans="2:16" ht="360.75" thickBot="1">
      <c r="B475" s="106">
        <v>30204</v>
      </c>
      <c r="C475" s="99" t="s">
        <v>455</v>
      </c>
      <c r="D475" s="107">
        <v>706021007</v>
      </c>
      <c r="E475" s="108" t="s">
        <v>333</v>
      </c>
      <c r="F475" s="109">
        <v>4</v>
      </c>
      <c r="G475" s="109">
        <v>12</v>
      </c>
      <c r="H475" s="108" t="s">
        <v>299</v>
      </c>
      <c r="I475" s="108" t="s">
        <v>315</v>
      </c>
      <c r="J475" s="111">
        <v>20090101</v>
      </c>
      <c r="K475" s="33">
        <v>460.65</v>
      </c>
      <c r="L475" s="33">
        <v>460.65</v>
      </c>
      <c r="M475" s="33">
        <v>500</v>
      </c>
      <c r="N475" s="33">
        <v>0</v>
      </c>
      <c r="O475" s="33">
        <v>0</v>
      </c>
      <c r="P475" s="110">
        <v>0</v>
      </c>
    </row>
    <row r="476" spans="2:16" ht="360.75" thickBot="1">
      <c r="B476" s="106">
        <v>30204</v>
      </c>
      <c r="C476" s="99" t="s">
        <v>455</v>
      </c>
      <c r="D476" s="107">
        <v>706021007</v>
      </c>
      <c r="E476" s="108" t="s">
        <v>333</v>
      </c>
      <c r="F476" s="109">
        <v>5</v>
      </c>
      <c r="G476" s="109">
        <v>1</v>
      </c>
      <c r="H476" s="108" t="s">
        <v>299</v>
      </c>
      <c r="I476" s="108" t="s">
        <v>315</v>
      </c>
      <c r="J476" s="111">
        <v>20090101</v>
      </c>
      <c r="K476" s="33">
        <v>10467.248</v>
      </c>
      <c r="L476" s="33">
        <v>149.755</v>
      </c>
      <c r="M476" s="33">
        <v>10317.495999999999</v>
      </c>
      <c r="N476" s="33">
        <v>0</v>
      </c>
      <c r="O476" s="33">
        <v>0</v>
      </c>
      <c r="P476" s="110">
        <v>0</v>
      </c>
    </row>
    <row r="477" spans="2:16" ht="90.75" thickBot="1">
      <c r="B477" s="106">
        <v>30204</v>
      </c>
      <c r="C477" s="99" t="s">
        <v>455</v>
      </c>
      <c r="D477" s="107">
        <v>706021016</v>
      </c>
      <c r="E477" s="108" t="s">
        <v>334</v>
      </c>
      <c r="F477" s="109">
        <v>3</v>
      </c>
      <c r="G477" s="109">
        <v>14</v>
      </c>
      <c r="H477" s="108" t="s">
        <v>299</v>
      </c>
      <c r="I477" s="108" t="s">
        <v>315</v>
      </c>
      <c r="J477" s="111">
        <v>20090101</v>
      </c>
      <c r="K477" s="33">
        <v>2437.8440000000001</v>
      </c>
      <c r="L477" s="33">
        <v>2435.8139999999999</v>
      </c>
      <c r="M477" s="33">
        <v>0</v>
      </c>
      <c r="N477" s="33">
        <v>0</v>
      </c>
      <c r="O477" s="33">
        <v>0</v>
      </c>
      <c r="P477" s="110">
        <v>0</v>
      </c>
    </row>
    <row r="478" spans="2:16" ht="90.75" thickBot="1">
      <c r="B478" s="106">
        <v>30204</v>
      </c>
      <c r="C478" s="99" t="s">
        <v>455</v>
      </c>
      <c r="D478" s="107">
        <v>706021019</v>
      </c>
      <c r="E478" s="108" t="s">
        <v>304</v>
      </c>
      <c r="F478" s="109">
        <v>8</v>
      </c>
      <c r="G478" s="109">
        <v>1</v>
      </c>
      <c r="H478" s="108" t="s">
        <v>299</v>
      </c>
      <c r="I478" s="111"/>
      <c r="J478" s="111">
        <v>20090101</v>
      </c>
      <c r="K478" s="33">
        <v>1408.375</v>
      </c>
      <c r="L478" s="33">
        <v>1357.556</v>
      </c>
      <c r="M478" s="33">
        <v>0</v>
      </c>
      <c r="N478" s="33">
        <v>0</v>
      </c>
      <c r="O478" s="33">
        <v>0</v>
      </c>
      <c r="P478" s="110">
        <v>0</v>
      </c>
    </row>
    <row r="479" spans="2:16" ht="90">
      <c r="B479" s="106">
        <v>30204</v>
      </c>
      <c r="C479" s="99" t="s">
        <v>455</v>
      </c>
      <c r="D479" s="107">
        <v>707000000</v>
      </c>
      <c r="E479" s="108" t="s">
        <v>5</v>
      </c>
      <c r="F479" s="109">
        <v>1</v>
      </c>
      <c r="G479" s="109">
        <v>13</v>
      </c>
      <c r="H479" s="108" t="s">
        <v>353</v>
      </c>
      <c r="I479" s="108" t="s">
        <v>354</v>
      </c>
      <c r="J479" s="111">
        <v>20180101</v>
      </c>
      <c r="K479" s="33">
        <v>0</v>
      </c>
      <c r="L479" s="33">
        <v>0</v>
      </c>
      <c r="M479" s="33">
        <v>0</v>
      </c>
      <c r="N479" s="33">
        <v>656.31899999999996</v>
      </c>
      <c r="O479" s="33">
        <v>1171.83</v>
      </c>
      <c r="P479" s="33">
        <v>1171.83</v>
      </c>
    </row>
    <row r="480" spans="2:16" s="12" customFormat="1" ht="16.5" thickBot="1">
      <c r="B480" s="189" t="s">
        <v>453</v>
      </c>
      <c r="C480" s="190"/>
      <c r="D480" s="190"/>
      <c r="E480" s="190"/>
      <c r="F480" s="190"/>
      <c r="G480" s="190"/>
      <c r="H480" s="190"/>
      <c r="I480" s="190"/>
      <c r="J480" s="191"/>
      <c r="K480" s="124">
        <v>116533.117</v>
      </c>
      <c r="L480" s="124">
        <v>102957.45299999999</v>
      </c>
      <c r="M480" s="122">
        <f>SUM(M442:M479)</f>
        <v>56076.89</v>
      </c>
      <c r="N480" s="122">
        <f t="shared" ref="N480:P480" si="1">SUM(N442:N479)</f>
        <v>26992.142</v>
      </c>
      <c r="O480" s="122">
        <f t="shared" si="1"/>
        <v>27739.351999999992</v>
      </c>
      <c r="P480" s="122">
        <f t="shared" si="1"/>
        <v>27739.351999999992</v>
      </c>
    </row>
    <row r="481" spans="2:16" ht="135.75" thickBot="1">
      <c r="B481" s="106">
        <v>30205</v>
      </c>
      <c r="C481" s="99" t="s">
        <v>456</v>
      </c>
      <c r="D481" s="107">
        <v>701010003</v>
      </c>
      <c r="E481" s="108" t="s">
        <v>303</v>
      </c>
      <c r="F481" s="109">
        <v>3</v>
      </c>
      <c r="G481" s="109">
        <v>9</v>
      </c>
      <c r="H481" s="108" t="s">
        <v>286</v>
      </c>
      <c r="I481" s="108" t="s">
        <v>18</v>
      </c>
      <c r="J481" s="111">
        <v>20140101</v>
      </c>
      <c r="K481" s="33">
        <v>150</v>
      </c>
      <c r="L481" s="33">
        <v>150</v>
      </c>
      <c r="M481" s="33">
        <v>140</v>
      </c>
      <c r="N481" s="33">
        <v>150</v>
      </c>
      <c r="O481" s="33">
        <v>100</v>
      </c>
      <c r="P481" s="110">
        <v>100</v>
      </c>
    </row>
    <row r="482" spans="2:16" ht="135.75" thickBot="1">
      <c r="B482" s="106">
        <v>30205</v>
      </c>
      <c r="C482" s="99" t="s">
        <v>456</v>
      </c>
      <c r="D482" s="107">
        <v>701010004</v>
      </c>
      <c r="E482" s="108" t="s">
        <v>334</v>
      </c>
      <c r="F482" s="109">
        <v>3</v>
      </c>
      <c r="G482" s="109">
        <v>9</v>
      </c>
      <c r="H482" s="108" t="s">
        <v>286</v>
      </c>
      <c r="I482" s="108" t="s">
        <v>15</v>
      </c>
      <c r="J482" s="111">
        <v>20140101</v>
      </c>
      <c r="K482" s="33">
        <v>190.16800000000001</v>
      </c>
      <c r="L482" s="33">
        <v>190.16800000000001</v>
      </c>
      <c r="M482" s="33">
        <v>156.30000000000001</v>
      </c>
      <c r="N482" s="33">
        <v>223.3</v>
      </c>
      <c r="O482" s="33">
        <v>115.4</v>
      </c>
      <c r="P482" s="110">
        <v>115.4</v>
      </c>
    </row>
    <row r="483" spans="2:16" ht="120.75" thickBot="1">
      <c r="B483" s="106">
        <v>30205</v>
      </c>
      <c r="C483" s="99" t="s">
        <v>456</v>
      </c>
      <c r="D483" s="107">
        <v>701010005</v>
      </c>
      <c r="E483" s="108" t="s">
        <v>341</v>
      </c>
      <c r="F483" s="109">
        <v>4</v>
      </c>
      <c r="G483" s="109">
        <v>10</v>
      </c>
      <c r="H483" s="108" t="s">
        <v>355</v>
      </c>
      <c r="I483" s="108" t="s">
        <v>18</v>
      </c>
      <c r="J483" s="111">
        <v>20140101</v>
      </c>
      <c r="K483" s="33">
        <v>1080.6890000000001</v>
      </c>
      <c r="L483" s="33">
        <v>1060.0309999999999</v>
      </c>
      <c r="M483" s="33">
        <v>1174.2</v>
      </c>
      <c r="N483" s="33">
        <v>1174.2</v>
      </c>
      <c r="O483" s="33">
        <v>1174.2</v>
      </c>
      <c r="P483" s="110">
        <v>1174.2</v>
      </c>
    </row>
    <row r="484" spans="2:16" ht="90.75" thickBot="1">
      <c r="B484" s="106">
        <v>30205</v>
      </c>
      <c r="C484" s="99" t="s">
        <v>456</v>
      </c>
      <c r="D484" s="107">
        <v>701010006</v>
      </c>
      <c r="E484" s="108" t="s">
        <v>304</v>
      </c>
      <c r="F484" s="109">
        <v>8</v>
      </c>
      <c r="G484" s="109">
        <v>1</v>
      </c>
      <c r="H484" s="108" t="s">
        <v>356</v>
      </c>
      <c r="I484" s="108" t="s">
        <v>357</v>
      </c>
      <c r="J484" s="111">
        <v>20130901</v>
      </c>
      <c r="K484" s="33">
        <v>8152.9530000000004</v>
      </c>
      <c r="L484" s="33">
        <v>8122.1040000000003</v>
      </c>
      <c r="M484" s="33">
        <v>7940.6679999999997</v>
      </c>
      <c r="N484" s="33">
        <v>6059.6959999999999</v>
      </c>
      <c r="O484" s="33">
        <v>5484.2659999999996</v>
      </c>
      <c r="P484" s="110">
        <v>5484.2659999999996</v>
      </c>
    </row>
    <row r="485" spans="2:16" ht="90.75" thickBot="1">
      <c r="B485" s="106">
        <v>30205</v>
      </c>
      <c r="C485" s="99" t="s">
        <v>456</v>
      </c>
      <c r="D485" s="107">
        <v>701010006</v>
      </c>
      <c r="E485" s="108" t="s">
        <v>304</v>
      </c>
      <c r="F485" s="109">
        <v>8</v>
      </c>
      <c r="G485" s="109">
        <v>2</v>
      </c>
      <c r="H485" s="108" t="s">
        <v>356</v>
      </c>
      <c r="I485" s="108" t="s">
        <v>357</v>
      </c>
      <c r="J485" s="111">
        <v>20130901</v>
      </c>
      <c r="K485" s="33">
        <v>293.39499999999998</v>
      </c>
      <c r="L485" s="33">
        <v>293.39499999999998</v>
      </c>
      <c r="M485" s="33">
        <v>494.2</v>
      </c>
      <c r="N485" s="33">
        <v>346.2</v>
      </c>
      <c r="O485" s="33">
        <v>346.2</v>
      </c>
      <c r="P485" s="110">
        <v>346.2</v>
      </c>
    </row>
    <row r="486" spans="2:16" ht="105.75" thickBot="1">
      <c r="B486" s="106">
        <v>30205</v>
      </c>
      <c r="C486" s="99" t="s">
        <v>456</v>
      </c>
      <c r="D486" s="107">
        <v>701010007</v>
      </c>
      <c r="E486" s="108" t="s">
        <v>306</v>
      </c>
      <c r="F486" s="109">
        <v>11</v>
      </c>
      <c r="G486" s="109">
        <v>1</v>
      </c>
      <c r="H486" s="108" t="s">
        <v>358</v>
      </c>
      <c r="I486" s="108" t="s">
        <v>359</v>
      </c>
      <c r="J486" s="111">
        <v>2011201</v>
      </c>
      <c r="K486" s="33">
        <v>548.52499999999998</v>
      </c>
      <c r="L486" s="33">
        <v>546.97299999999996</v>
      </c>
      <c r="M486" s="33">
        <v>601.32100000000003</v>
      </c>
      <c r="N486" s="33">
        <v>551.32100000000003</v>
      </c>
      <c r="O486" s="33">
        <v>551.32100000000003</v>
      </c>
      <c r="P486" s="110">
        <v>551.32100000000003</v>
      </c>
    </row>
    <row r="487" spans="2:16" ht="120.75" thickBot="1">
      <c r="B487" s="106">
        <v>30205</v>
      </c>
      <c r="C487" s="99" t="s">
        <v>456</v>
      </c>
      <c r="D487" s="107">
        <v>701010010</v>
      </c>
      <c r="E487" s="108" t="s">
        <v>308</v>
      </c>
      <c r="F487" s="109">
        <v>5</v>
      </c>
      <c r="G487" s="109">
        <v>3</v>
      </c>
      <c r="H487" s="108" t="s">
        <v>268</v>
      </c>
      <c r="I487" s="108" t="s">
        <v>18</v>
      </c>
      <c r="J487" s="111">
        <v>20140101</v>
      </c>
      <c r="K487" s="33">
        <v>1992.527</v>
      </c>
      <c r="L487" s="33">
        <v>1992.527</v>
      </c>
      <c r="M487" s="33">
        <v>3738.5830000000001</v>
      </c>
      <c r="N487" s="33">
        <v>985.46400000000006</v>
      </c>
      <c r="O487" s="33">
        <v>753.44</v>
      </c>
      <c r="P487" s="110">
        <v>753.44</v>
      </c>
    </row>
    <row r="488" spans="2:16" ht="180.75" thickBot="1">
      <c r="B488" s="106">
        <v>30205</v>
      </c>
      <c r="C488" s="99" t="s">
        <v>456</v>
      </c>
      <c r="D488" s="107">
        <v>701020001</v>
      </c>
      <c r="E488" s="108" t="s">
        <v>134</v>
      </c>
      <c r="F488" s="109">
        <v>5</v>
      </c>
      <c r="G488" s="109">
        <v>1</v>
      </c>
      <c r="H488" s="108" t="s">
        <v>342</v>
      </c>
      <c r="I488" s="108" t="s">
        <v>18</v>
      </c>
      <c r="J488" s="111">
        <v>20140101</v>
      </c>
      <c r="K488" s="33">
        <v>4850.3890000000001</v>
      </c>
      <c r="L488" s="33">
        <v>4003.48</v>
      </c>
      <c r="M488" s="33">
        <v>4702.45</v>
      </c>
      <c r="N488" s="33">
        <v>4868.03</v>
      </c>
      <c r="O488" s="33">
        <v>5071.84</v>
      </c>
      <c r="P488" s="110">
        <v>5071.84</v>
      </c>
    </row>
    <row r="489" spans="2:16" ht="409.6" thickBot="1">
      <c r="B489" s="106">
        <v>30205</v>
      </c>
      <c r="C489" s="99" t="s">
        <v>456</v>
      </c>
      <c r="D489" s="107">
        <v>701020003</v>
      </c>
      <c r="E489" s="108" t="s">
        <v>313</v>
      </c>
      <c r="F489" s="109">
        <v>4</v>
      </c>
      <c r="G489" s="109">
        <v>9</v>
      </c>
      <c r="H489" s="108" t="s">
        <v>344</v>
      </c>
      <c r="I489" s="108" t="s">
        <v>18</v>
      </c>
      <c r="J489" s="111">
        <v>20140101</v>
      </c>
      <c r="K489" s="33">
        <v>2583.0700000000002</v>
      </c>
      <c r="L489" s="33">
        <v>2530.654</v>
      </c>
      <c r="M489" s="33">
        <v>3509.8069999999998</v>
      </c>
      <c r="N489" s="33">
        <v>1960.64</v>
      </c>
      <c r="O489" s="33">
        <v>2060</v>
      </c>
      <c r="P489" s="110">
        <v>2060</v>
      </c>
    </row>
    <row r="490" spans="2:16" ht="210.75" thickBot="1">
      <c r="B490" s="106">
        <v>30205</v>
      </c>
      <c r="C490" s="99" t="s">
        <v>456</v>
      </c>
      <c r="D490" s="107">
        <v>701020010</v>
      </c>
      <c r="E490" s="108" t="s">
        <v>360</v>
      </c>
      <c r="F490" s="109">
        <v>3</v>
      </c>
      <c r="G490" s="109">
        <v>14</v>
      </c>
      <c r="H490" s="108" t="s">
        <v>284</v>
      </c>
      <c r="I490" s="108" t="s">
        <v>18</v>
      </c>
      <c r="J490" s="111">
        <v>20140101</v>
      </c>
      <c r="K490" s="33">
        <v>91.46</v>
      </c>
      <c r="L490" s="33">
        <v>91.46</v>
      </c>
      <c r="M490" s="33">
        <v>25</v>
      </c>
      <c r="N490" s="33">
        <v>50</v>
      </c>
      <c r="O490" s="33">
        <v>50</v>
      </c>
      <c r="P490" s="110">
        <v>50</v>
      </c>
    </row>
    <row r="491" spans="2:16" ht="135.75" thickBot="1">
      <c r="B491" s="106">
        <v>30205</v>
      </c>
      <c r="C491" s="99" t="s">
        <v>456</v>
      </c>
      <c r="D491" s="107">
        <v>701020021</v>
      </c>
      <c r="E491" s="108" t="s">
        <v>229</v>
      </c>
      <c r="F491" s="109">
        <v>3</v>
      </c>
      <c r="G491" s="109">
        <v>9</v>
      </c>
      <c r="H491" s="108" t="s">
        <v>286</v>
      </c>
      <c r="I491" s="108" t="s">
        <v>18</v>
      </c>
      <c r="J491" s="111">
        <v>20140101</v>
      </c>
      <c r="K491" s="33">
        <v>44.850999999999999</v>
      </c>
      <c r="L491" s="33">
        <v>44.850999999999999</v>
      </c>
      <c r="M491" s="33">
        <v>38</v>
      </c>
      <c r="N491" s="33">
        <v>70</v>
      </c>
      <c r="O491" s="33">
        <v>48</v>
      </c>
      <c r="P491" s="110">
        <v>48</v>
      </c>
    </row>
    <row r="492" spans="2:16" ht="210.75" thickBot="1">
      <c r="B492" s="106">
        <v>30205</v>
      </c>
      <c r="C492" s="99" t="s">
        <v>456</v>
      </c>
      <c r="D492" s="107">
        <v>701030012</v>
      </c>
      <c r="E492" s="108" t="s">
        <v>154</v>
      </c>
      <c r="F492" s="109">
        <v>3</v>
      </c>
      <c r="G492" s="109">
        <v>14</v>
      </c>
      <c r="H492" s="108" t="s">
        <v>284</v>
      </c>
      <c r="I492" s="108" t="s">
        <v>18</v>
      </c>
      <c r="J492" s="111">
        <v>20140101</v>
      </c>
      <c r="K492" s="33">
        <v>21.43</v>
      </c>
      <c r="L492" s="33">
        <v>21.43</v>
      </c>
      <c r="M492" s="33">
        <v>21.43</v>
      </c>
      <c r="N492" s="33">
        <v>21.43</v>
      </c>
      <c r="O492" s="33">
        <v>21.44</v>
      </c>
      <c r="P492" s="110">
        <v>21.44</v>
      </c>
    </row>
    <row r="493" spans="2:16" ht="165.75" thickBot="1">
      <c r="B493" s="106">
        <v>30205</v>
      </c>
      <c r="C493" s="99" t="s">
        <v>456</v>
      </c>
      <c r="D493" s="107">
        <v>702000001</v>
      </c>
      <c r="E493" s="108" t="s">
        <v>116</v>
      </c>
      <c r="F493" s="109">
        <v>1</v>
      </c>
      <c r="G493" s="109">
        <v>2</v>
      </c>
      <c r="H493" s="108" t="s">
        <v>294</v>
      </c>
      <c r="I493" s="108" t="s">
        <v>320</v>
      </c>
      <c r="J493" s="111">
        <v>20070601</v>
      </c>
      <c r="K493" s="33">
        <v>1358.107</v>
      </c>
      <c r="L493" s="33">
        <v>1358.107</v>
      </c>
      <c r="M493" s="33">
        <v>1304.577</v>
      </c>
      <c r="N493" s="33">
        <v>1304.577</v>
      </c>
      <c r="O493" s="33">
        <v>1304.577</v>
      </c>
      <c r="P493" s="110">
        <v>1304.577</v>
      </c>
    </row>
    <row r="494" spans="2:16" ht="165.75" thickBot="1">
      <c r="B494" s="106">
        <v>30205</v>
      </c>
      <c r="C494" s="99" t="s">
        <v>456</v>
      </c>
      <c r="D494" s="107">
        <v>702000001</v>
      </c>
      <c r="E494" s="108" t="s">
        <v>116</v>
      </c>
      <c r="F494" s="109">
        <v>1</v>
      </c>
      <c r="G494" s="109">
        <v>3</v>
      </c>
      <c r="H494" s="108" t="s">
        <v>361</v>
      </c>
      <c r="I494" s="108" t="s">
        <v>351</v>
      </c>
      <c r="J494" s="111">
        <v>20141031</v>
      </c>
      <c r="K494" s="33">
        <v>10</v>
      </c>
      <c r="L494" s="33">
        <v>10</v>
      </c>
      <c r="M494" s="33">
        <v>10</v>
      </c>
      <c r="N494" s="33">
        <v>10</v>
      </c>
      <c r="O494" s="33">
        <v>10</v>
      </c>
      <c r="P494" s="110">
        <v>10</v>
      </c>
    </row>
    <row r="495" spans="2:16" ht="165.75" thickBot="1">
      <c r="B495" s="106">
        <v>30205</v>
      </c>
      <c r="C495" s="99" t="s">
        <v>456</v>
      </c>
      <c r="D495" s="107">
        <v>702000001</v>
      </c>
      <c r="E495" s="108" t="s">
        <v>116</v>
      </c>
      <c r="F495" s="109">
        <v>1</v>
      </c>
      <c r="G495" s="109">
        <v>7</v>
      </c>
      <c r="H495" s="108" t="s">
        <v>361</v>
      </c>
      <c r="I495" s="108" t="s">
        <v>18</v>
      </c>
      <c r="J495" s="111">
        <v>20141031</v>
      </c>
      <c r="K495" s="33">
        <v>0</v>
      </c>
      <c r="L495" s="33">
        <v>0</v>
      </c>
      <c r="M495" s="33">
        <v>843.97199999999998</v>
      </c>
      <c r="N495" s="33">
        <v>0</v>
      </c>
      <c r="O495" s="33">
        <v>0</v>
      </c>
      <c r="P495" s="110">
        <v>0</v>
      </c>
    </row>
    <row r="496" spans="2:16" ht="165.75" thickBot="1">
      <c r="B496" s="106">
        <v>30205</v>
      </c>
      <c r="C496" s="99" t="s">
        <v>456</v>
      </c>
      <c r="D496" s="107">
        <v>702000001</v>
      </c>
      <c r="E496" s="108" t="s">
        <v>116</v>
      </c>
      <c r="F496" s="109">
        <v>1</v>
      </c>
      <c r="G496" s="109">
        <v>11</v>
      </c>
      <c r="H496" s="108" t="s">
        <v>347</v>
      </c>
      <c r="I496" s="108" t="s">
        <v>322</v>
      </c>
      <c r="J496" s="111">
        <v>20070720</v>
      </c>
      <c r="K496" s="33">
        <v>10</v>
      </c>
      <c r="L496" s="33">
        <v>0</v>
      </c>
      <c r="M496" s="33">
        <v>10</v>
      </c>
      <c r="N496" s="33">
        <v>11</v>
      </c>
      <c r="O496" s="33">
        <v>12</v>
      </c>
      <c r="P496" s="110">
        <v>12</v>
      </c>
    </row>
    <row r="497" spans="2:16" ht="165.75" thickBot="1">
      <c r="B497" s="106">
        <v>30205</v>
      </c>
      <c r="C497" s="99" t="s">
        <v>456</v>
      </c>
      <c r="D497" s="107">
        <v>702000002</v>
      </c>
      <c r="E497" s="108" t="s">
        <v>113</v>
      </c>
      <c r="F497" s="109">
        <v>1</v>
      </c>
      <c r="G497" s="109">
        <v>4</v>
      </c>
      <c r="H497" s="108" t="s">
        <v>361</v>
      </c>
      <c r="I497" s="108" t="s">
        <v>351</v>
      </c>
      <c r="J497" s="111">
        <v>20141031</v>
      </c>
      <c r="K497" s="33">
        <v>4014.913</v>
      </c>
      <c r="L497" s="33">
        <v>4014.913</v>
      </c>
      <c r="M497" s="33">
        <v>3845.1480000000001</v>
      </c>
      <c r="N497" s="33">
        <v>3845.1480000000001</v>
      </c>
      <c r="O497" s="33">
        <v>3845.1480000000001</v>
      </c>
      <c r="P497" s="110">
        <v>3845.1480000000001</v>
      </c>
    </row>
    <row r="498" spans="2:16" ht="345.75" thickBot="1">
      <c r="B498" s="106">
        <v>30205</v>
      </c>
      <c r="C498" s="99" t="s">
        <v>456</v>
      </c>
      <c r="D498" s="107">
        <v>702000008</v>
      </c>
      <c r="E498" s="108" t="s">
        <v>110</v>
      </c>
      <c r="F498" s="109">
        <v>1</v>
      </c>
      <c r="G498" s="109">
        <v>13</v>
      </c>
      <c r="H498" s="108" t="s">
        <v>362</v>
      </c>
      <c r="I498" s="108" t="s">
        <v>18</v>
      </c>
      <c r="J498" s="111">
        <v>20121201</v>
      </c>
      <c r="K498" s="33">
        <v>6125.1220000000003</v>
      </c>
      <c r="L498" s="33">
        <v>5966.8130000000001</v>
      </c>
      <c r="M498" s="33">
        <v>6114.9660000000003</v>
      </c>
      <c r="N498" s="33">
        <v>6015.848</v>
      </c>
      <c r="O498" s="33">
        <v>4639.4489999999996</v>
      </c>
      <c r="P498" s="110">
        <v>4639.4489999999996</v>
      </c>
    </row>
    <row r="499" spans="2:16" ht="345.75" thickBot="1">
      <c r="B499" s="106">
        <v>30205</v>
      </c>
      <c r="C499" s="99" t="s">
        <v>456</v>
      </c>
      <c r="D499" s="107">
        <v>702000008</v>
      </c>
      <c r="E499" s="108" t="s">
        <v>110</v>
      </c>
      <c r="F499" s="109">
        <v>1</v>
      </c>
      <c r="G499" s="109">
        <v>13</v>
      </c>
      <c r="H499" s="108" t="s">
        <v>361</v>
      </c>
      <c r="I499" s="108" t="s">
        <v>351</v>
      </c>
      <c r="J499" s="111">
        <v>20141031</v>
      </c>
      <c r="K499" s="33">
        <v>1174.6210000000001</v>
      </c>
      <c r="L499" s="33">
        <v>1165.192</v>
      </c>
      <c r="M499" s="33">
        <v>1423.943</v>
      </c>
      <c r="N499" s="33">
        <v>1322.3430000000001</v>
      </c>
      <c r="O499" s="33">
        <v>1312.3430000000001</v>
      </c>
      <c r="P499" s="110">
        <v>1312.3430000000001</v>
      </c>
    </row>
    <row r="500" spans="2:16" ht="409.6" thickBot="1">
      <c r="B500" s="106">
        <v>30205</v>
      </c>
      <c r="C500" s="99" t="s">
        <v>456</v>
      </c>
      <c r="D500" s="107">
        <v>702000020</v>
      </c>
      <c r="E500" s="108" t="s">
        <v>254</v>
      </c>
      <c r="F500" s="109">
        <v>5</v>
      </c>
      <c r="G500" s="109">
        <v>2</v>
      </c>
      <c r="H500" s="108" t="s">
        <v>342</v>
      </c>
      <c r="I500" s="108" t="s">
        <v>18</v>
      </c>
      <c r="J500" s="111">
        <v>20140101</v>
      </c>
      <c r="K500" s="33">
        <v>0</v>
      </c>
      <c r="L500" s="33">
        <v>0</v>
      </c>
      <c r="M500" s="33">
        <v>10</v>
      </c>
      <c r="N500" s="33">
        <v>30</v>
      </c>
      <c r="O500" s="33">
        <v>10</v>
      </c>
      <c r="P500" s="110">
        <v>10</v>
      </c>
    </row>
    <row r="501" spans="2:16" ht="60.75" thickBot="1">
      <c r="B501" s="106">
        <v>30205</v>
      </c>
      <c r="C501" s="99" t="s">
        <v>456</v>
      </c>
      <c r="D501" s="107">
        <v>704010001</v>
      </c>
      <c r="E501" s="108" t="s">
        <v>96</v>
      </c>
      <c r="F501" s="109">
        <v>3</v>
      </c>
      <c r="G501" s="109">
        <v>4</v>
      </c>
      <c r="H501" s="108" t="s">
        <v>296</v>
      </c>
      <c r="I501" s="108" t="s">
        <v>363</v>
      </c>
      <c r="J501" s="111">
        <v>19971120</v>
      </c>
      <c r="K501" s="33">
        <v>9.1999999999999993</v>
      </c>
      <c r="L501" s="33">
        <v>9.1999999999999993</v>
      </c>
      <c r="M501" s="33">
        <v>12.96</v>
      </c>
      <c r="N501" s="33">
        <v>12.96</v>
      </c>
      <c r="O501" s="33">
        <v>12.96</v>
      </c>
      <c r="P501" s="110">
        <v>12.96</v>
      </c>
    </row>
    <row r="502" spans="2:16" ht="120.75" thickBot="1">
      <c r="B502" s="106">
        <v>30205</v>
      </c>
      <c r="C502" s="99" t="s">
        <v>456</v>
      </c>
      <c r="D502" s="107">
        <v>704010003</v>
      </c>
      <c r="E502" s="108" t="s">
        <v>257</v>
      </c>
      <c r="F502" s="109">
        <v>2</v>
      </c>
      <c r="G502" s="109">
        <v>3</v>
      </c>
      <c r="H502" s="108" t="s">
        <v>258</v>
      </c>
      <c r="I502" s="108" t="s">
        <v>364</v>
      </c>
      <c r="J502" s="111">
        <v>19980409</v>
      </c>
      <c r="K502" s="33">
        <v>166.4</v>
      </c>
      <c r="L502" s="33">
        <v>166.4</v>
      </c>
      <c r="M502" s="33">
        <v>210.1</v>
      </c>
      <c r="N502" s="33">
        <v>214</v>
      </c>
      <c r="O502" s="33">
        <v>227.3</v>
      </c>
      <c r="P502" s="110">
        <v>227.3</v>
      </c>
    </row>
    <row r="503" spans="2:16" ht="409.6" thickBot="1">
      <c r="B503" s="106">
        <v>30205</v>
      </c>
      <c r="C503" s="99" t="s">
        <v>456</v>
      </c>
      <c r="D503" s="107">
        <v>704020082</v>
      </c>
      <c r="E503" s="108" t="s">
        <v>260</v>
      </c>
      <c r="F503" s="109">
        <v>6</v>
      </c>
      <c r="G503" s="109">
        <v>5</v>
      </c>
      <c r="H503" s="108" t="s">
        <v>365</v>
      </c>
      <c r="I503" s="111"/>
      <c r="J503" s="111">
        <v>20131009</v>
      </c>
      <c r="K503" s="33">
        <v>0</v>
      </c>
      <c r="L503" s="33">
        <v>0</v>
      </c>
      <c r="M503" s="33">
        <v>2.702</v>
      </c>
      <c r="N503" s="33">
        <v>2.702</v>
      </c>
      <c r="O503" s="33">
        <v>2.702</v>
      </c>
      <c r="P503" s="110">
        <v>2.702</v>
      </c>
    </row>
    <row r="504" spans="2:16" ht="210.75" thickBot="1">
      <c r="B504" s="106">
        <v>30205</v>
      </c>
      <c r="C504" s="99" t="s">
        <v>456</v>
      </c>
      <c r="D504" s="107">
        <v>706021001</v>
      </c>
      <c r="E504" s="108" t="s">
        <v>332</v>
      </c>
      <c r="F504" s="109">
        <v>1</v>
      </c>
      <c r="G504" s="109">
        <v>4</v>
      </c>
      <c r="H504" s="108" t="s">
        <v>299</v>
      </c>
      <c r="I504" s="108" t="s">
        <v>300</v>
      </c>
      <c r="J504" s="111">
        <v>20090101</v>
      </c>
      <c r="K504" s="33">
        <v>609</v>
      </c>
      <c r="L504" s="33">
        <v>609</v>
      </c>
      <c r="M504" s="33">
        <v>47.2</v>
      </c>
      <c r="N504" s="33">
        <v>0</v>
      </c>
      <c r="O504" s="33">
        <v>0</v>
      </c>
      <c r="P504" s="110">
        <v>0</v>
      </c>
    </row>
    <row r="505" spans="2:16" ht="180.75" thickBot="1">
      <c r="B505" s="106">
        <v>30205</v>
      </c>
      <c r="C505" s="99" t="s">
        <v>456</v>
      </c>
      <c r="D505" s="107">
        <v>706021004</v>
      </c>
      <c r="E505" s="108" t="s">
        <v>134</v>
      </c>
      <c r="F505" s="109">
        <v>5</v>
      </c>
      <c r="G505" s="109">
        <v>2</v>
      </c>
      <c r="H505" s="108" t="s">
        <v>342</v>
      </c>
      <c r="I505" s="108" t="s">
        <v>18</v>
      </c>
      <c r="J505" s="111">
        <v>20140101</v>
      </c>
      <c r="K505" s="33">
        <v>1038.93</v>
      </c>
      <c r="L505" s="33">
        <v>1013.93</v>
      </c>
      <c r="M505" s="33">
        <v>361.98</v>
      </c>
      <c r="N505" s="33">
        <v>0</v>
      </c>
      <c r="O505" s="33">
        <v>0</v>
      </c>
      <c r="P505" s="110">
        <v>0</v>
      </c>
    </row>
    <row r="506" spans="2:16" ht="360.75" thickBot="1">
      <c r="B506" s="106">
        <v>30205</v>
      </c>
      <c r="C506" s="99" t="s">
        <v>456</v>
      </c>
      <c r="D506" s="107">
        <v>706021007</v>
      </c>
      <c r="E506" s="108" t="s">
        <v>333</v>
      </c>
      <c r="F506" s="109">
        <v>5</v>
      </c>
      <c r="G506" s="109">
        <v>1</v>
      </c>
      <c r="H506" s="108" t="s">
        <v>299</v>
      </c>
      <c r="I506" s="108" t="s">
        <v>300</v>
      </c>
      <c r="J506" s="111">
        <v>20090101</v>
      </c>
      <c r="K506" s="33">
        <v>0</v>
      </c>
      <c r="L506" s="33">
        <v>0</v>
      </c>
      <c r="M506" s="33">
        <v>5210</v>
      </c>
      <c r="N506" s="33">
        <v>0</v>
      </c>
      <c r="O506" s="33">
        <v>0</v>
      </c>
      <c r="P506" s="110">
        <v>0</v>
      </c>
    </row>
    <row r="507" spans="2:16" ht="90.75" thickBot="1">
      <c r="B507" s="106">
        <v>30205</v>
      </c>
      <c r="C507" s="99" t="s">
        <v>456</v>
      </c>
      <c r="D507" s="107">
        <v>706021016</v>
      </c>
      <c r="E507" s="108" t="s">
        <v>334</v>
      </c>
      <c r="F507" s="109">
        <v>3</v>
      </c>
      <c r="G507" s="109">
        <v>14</v>
      </c>
      <c r="H507" s="108" t="s">
        <v>299</v>
      </c>
      <c r="I507" s="108" t="s">
        <v>14</v>
      </c>
      <c r="J507" s="111">
        <v>20090101</v>
      </c>
      <c r="K507" s="33">
        <v>1296.5450000000001</v>
      </c>
      <c r="L507" s="33">
        <v>1295.4829999999999</v>
      </c>
      <c r="M507" s="33">
        <v>0</v>
      </c>
      <c r="N507" s="33">
        <v>0</v>
      </c>
      <c r="O507" s="33">
        <v>0</v>
      </c>
      <c r="P507" s="110">
        <v>0</v>
      </c>
    </row>
    <row r="508" spans="2:16" ht="409.6" thickBot="1">
      <c r="B508" s="106">
        <v>30205</v>
      </c>
      <c r="C508" s="99" t="s">
        <v>456</v>
      </c>
      <c r="D508" s="107">
        <v>706021031</v>
      </c>
      <c r="E508" s="108" t="s">
        <v>335</v>
      </c>
      <c r="F508" s="109">
        <v>4</v>
      </c>
      <c r="G508" s="109">
        <v>12</v>
      </c>
      <c r="H508" s="108" t="s">
        <v>299</v>
      </c>
      <c r="I508" s="108" t="s">
        <v>300</v>
      </c>
      <c r="J508" s="111">
        <v>20090101</v>
      </c>
      <c r="K508" s="33">
        <v>460.65</v>
      </c>
      <c r="L508" s="33">
        <v>460.65</v>
      </c>
      <c r="M508" s="33">
        <v>500</v>
      </c>
      <c r="N508" s="33">
        <v>0</v>
      </c>
      <c r="O508" s="33">
        <v>0</v>
      </c>
      <c r="P508" s="110">
        <v>0</v>
      </c>
    </row>
    <row r="509" spans="2:16" ht="409.6" thickBot="1">
      <c r="B509" s="106">
        <v>30205</v>
      </c>
      <c r="C509" s="99" t="s">
        <v>456</v>
      </c>
      <c r="D509" s="107">
        <v>706021031</v>
      </c>
      <c r="E509" s="108" t="s">
        <v>335</v>
      </c>
      <c r="F509" s="109">
        <v>8</v>
      </c>
      <c r="G509" s="109">
        <v>1</v>
      </c>
      <c r="H509" s="108" t="s">
        <v>366</v>
      </c>
      <c r="I509" s="108" t="s">
        <v>300</v>
      </c>
      <c r="J509" s="111">
        <v>20140101</v>
      </c>
      <c r="K509" s="33">
        <v>1500</v>
      </c>
      <c r="L509" s="33">
        <v>0</v>
      </c>
      <c r="M509" s="33">
        <v>1500</v>
      </c>
      <c r="N509" s="33">
        <v>0</v>
      </c>
      <c r="O509" s="33">
        <v>0</v>
      </c>
      <c r="P509" s="110">
        <v>0</v>
      </c>
    </row>
    <row r="510" spans="2:16" ht="90">
      <c r="B510" s="106">
        <v>30205</v>
      </c>
      <c r="C510" s="99" t="s">
        <v>456</v>
      </c>
      <c r="D510" s="107">
        <v>707000000</v>
      </c>
      <c r="E510" s="108" t="s">
        <v>5</v>
      </c>
      <c r="F510" s="109">
        <v>1</v>
      </c>
      <c r="G510" s="109">
        <v>13</v>
      </c>
      <c r="H510" s="108" t="s">
        <v>347</v>
      </c>
      <c r="I510" s="108" t="s">
        <v>322</v>
      </c>
      <c r="J510" s="111">
        <v>20070720</v>
      </c>
      <c r="K510" s="33">
        <v>0</v>
      </c>
      <c r="L510" s="33">
        <v>0</v>
      </c>
      <c r="M510" s="33">
        <v>0</v>
      </c>
      <c r="N510" s="33">
        <v>759.678</v>
      </c>
      <c r="O510" s="33">
        <v>1449.3610000000001</v>
      </c>
      <c r="P510" s="110">
        <v>1449.3610000000001</v>
      </c>
    </row>
    <row r="511" spans="2:16" s="12" customFormat="1" ht="16.5" thickBot="1">
      <c r="B511" s="189" t="s">
        <v>453</v>
      </c>
      <c r="C511" s="190"/>
      <c r="D511" s="190"/>
      <c r="E511" s="190"/>
      <c r="F511" s="190"/>
      <c r="G511" s="190"/>
      <c r="H511" s="190"/>
      <c r="I511" s="190"/>
      <c r="J511" s="191"/>
      <c r="K511" s="124">
        <v>37772.945</v>
      </c>
      <c r="L511" s="124">
        <v>35116.760999999999</v>
      </c>
      <c r="M511" s="122">
        <v>43949.506999999998</v>
      </c>
      <c r="N511" s="124">
        <v>29988.537</v>
      </c>
      <c r="O511" s="124">
        <v>28601.947</v>
      </c>
      <c r="P511" s="124">
        <v>28601.947</v>
      </c>
    </row>
    <row r="512" spans="2:16" ht="210.75" thickBot="1">
      <c r="B512" s="106">
        <v>30206</v>
      </c>
      <c r="C512" s="99" t="s">
        <v>457</v>
      </c>
      <c r="D512" s="107">
        <v>701010001</v>
      </c>
      <c r="E512" s="108" t="s">
        <v>367</v>
      </c>
      <c r="F512" s="109">
        <v>1</v>
      </c>
      <c r="G512" s="109">
        <v>11</v>
      </c>
      <c r="H512" s="108" t="s">
        <v>368</v>
      </c>
      <c r="I512" s="108" t="s">
        <v>369</v>
      </c>
      <c r="J512" s="111">
        <v>20090429</v>
      </c>
      <c r="K512" s="33">
        <v>80</v>
      </c>
      <c r="L512" s="33">
        <v>0</v>
      </c>
      <c r="M512" s="33">
        <v>80</v>
      </c>
      <c r="N512" s="33">
        <v>80</v>
      </c>
      <c r="O512" s="33">
        <v>68</v>
      </c>
      <c r="P512" s="110">
        <v>68</v>
      </c>
    </row>
    <row r="513" spans="2:16" ht="105.75" thickBot="1">
      <c r="B513" s="106">
        <v>30206</v>
      </c>
      <c r="C513" s="99" t="s">
        <v>457</v>
      </c>
      <c r="D513" s="107">
        <v>701010005</v>
      </c>
      <c r="E513" s="108" t="s">
        <v>341</v>
      </c>
      <c r="F513" s="109">
        <v>4</v>
      </c>
      <c r="G513" s="109">
        <v>10</v>
      </c>
      <c r="H513" s="108" t="s">
        <v>370</v>
      </c>
      <c r="I513" s="108" t="s">
        <v>271</v>
      </c>
      <c r="J513" s="111">
        <v>20101220</v>
      </c>
      <c r="K513" s="33">
        <v>313.077</v>
      </c>
      <c r="L513" s="33">
        <v>313.077</v>
      </c>
      <c r="M513" s="33">
        <v>163.93199999999999</v>
      </c>
      <c r="N513" s="33">
        <v>0</v>
      </c>
      <c r="O513" s="33">
        <v>0</v>
      </c>
      <c r="P513" s="110">
        <v>0</v>
      </c>
    </row>
    <row r="514" spans="2:16" ht="105.75" thickBot="1">
      <c r="B514" s="106">
        <v>30206</v>
      </c>
      <c r="C514" s="99" t="s">
        <v>457</v>
      </c>
      <c r="D514" s="107">
        <v>701010006</v>
      </c>
      <c r="E514" s="108" t="s">
        <v>304</v>
      </c>
      <c r="F514" s="109">
        <v>8</v>
      </c>
      <c r="G514" s="109">
        <v>1</v>
      </c>
      <c r="H514" s="108" t="s">
        <v>371</v>
      </c>
      <c r="I514" s="108" t="s">
        <v>18</v>
      </c>
      <c r="J514" s="111">
        <v>20170101</v>
      </c>
      <c r="K514" s="33">
        <v>5262.2359999999999</v>
      </c>
      <c r="L514" s="33">
        <v>5167.4669999999996</v>
      </c>
      <c r="M514" s="33">
        <v>2419.806</v>
      </c>
      <c r="N514" s="33">
        <v>2931.8020000000001</v>
      </c>
      <c r="O514" s="33">
        <v>4253.7929999999997</v>
      </c>
      <c r="P514" s="110">
        <v>4253.7929999999997</v>
      </c>
    </row>
    <row r="515" spans="2:16" ht="105.75" thickBot="1">
      <c r="B515" s="106">
        <v>30206</v>
      </c>
      <c r="C515" s="99" t="s">
        <v>457</v>
      </c>
      <c r="D515" s="107">
        <v>701010006</v>
      </c>
      <c r="E515" s="108" t="s">
        <v>304</v>
      </c>
      <c r="F515" s="109">
        <v>8</v>
      </c>
      <c r="G515" s="109">
        <v>2</v>
      </c>
      <c r="H515" s="108" t="s">
        <v>366</v>
      </c>
      <c r="I515" s="108" t="s">
        <v>18</v>
      </c>
      <c r="J515" s="111">
        <v>20140101</v>
      </c>
      <c r="K515" s="33">
        <v>302.97800000000001</v>
      </c>
      <c r="L515" s="33">
        <v>302.87599999999998</v>
      </c>
      <c r="M515" s="33">
        <v>355.21100000000001</v>
      </c>
      <c r="N515" s="33">
        <v>429.66</v>
      </c>
      <c r="O515" s="33">
        <v>429.66</v>
      </c>
      <c r="P515" s="110">
        <v>429.66</v>
      </c>
    </row>
    <row r="516" spans="2:16" ht="105.75" thickBot="1">
      <c r="B516" s="106">
        <v>30206</v>
      </c>
      <c r="C516" s="99" t="s">
        <v>457</v>
      </c>
      <c r="D516" s="107">
        <v>701010007</v>
      </c>
      <c r="E516" s="108" t="s">
        <v>306</v>
      </c>
      <c r="F516" s="109">
        <v>11</v>
      </c>
      <c r="G516" s="109">
        <v>1</v>
      </c>
      <c r="H516" s="108" t="s">
        <v>372</v>
      </c>
      <c r="I516" s="108" t="s">
        <v>373</v>
      </c>
      <c r="J516" s="111">
        <v>20170101</v>
      </c>
      <c r="K516" s="33">
        <v>1568.509</v>
      </c>
      <c r="L516" s="33">
        <v>1536.5060000000001</v>
      </c>
      <c r="M516" s="33">
        <v>1562.08</v>
      </c>
      <c r="N516" s="33">
        <v>1951</v>
      </c>
      <c r="O516" s="33">
        <v>1951</v>
      </c>
      <c r="P516" s="110">
        <v>1951</v>
      </c>
    </row>
    <row r="517" spans="2:16" ht="150.75" thickBot="1">
      <c r="B517" s="106">
        <v>30206</v>
      </c>
      <c r="C517" s="99" t="s">
        <v>457</v>
      </c>
      <c r="D517" s="107">
        <v>701010010</v>
      </c>
      <c r="E517" s="108" t="s">
        <v>308</v>
      </c>
      <c r="F517" s="109">
        <v>5</v>
      </c>
      <c r="G517" s="109">
        <v>1</v>
      </c>
      <c r="H517" s="108" t="s">
        <v>374</v>
      </c>
      <c r="I517" s="108" t="s">
        <v>271</v>
      </c>
      <c r="J517" s="111">
        <v>20170101</v>
      </c>
      <c r="K517" s="33">
        <v>453.03699999999998</v>
      </c>
      <c r="L517" s="33">
        <v>452.55</v>
      </c>
      <c r="M517" s="33">
        <v>210</v>
      </c>
      <c r="N517" s="33">
        <v>0</v>
      </c>
      <c r="O517" s="33">
        <v>0</v>
      </c>
      <c r="P517" s="110">
        <v>0</v>
      </c>
    </row>
    <row r="518" spans="2:16" ht="105.75" thickBot="1">
      <c r="B518" s="106">
        <v>30206</v>
      </c>
      <c r="C518" s="99" t="s">
        <v>457</v>
      </c>
      <c r="D518" s="107">
        <v>701010010</v>
      </c>
      <c r="E518" s="108" t="s">
        <v>308</v>
      </c>
      <c r="F518" s="109">
        <v>5</v>
      </c>
      <c r="G518" s="109">
        <v>3</v>
      </c>
      <c r="H518" s="108" t="s">
        <v>375</v>
      </c>
      <c r="I518" s="111"/>
      <c r="J518" s="111">
        <v>20180101</v>
      </c>
      <c r="K518" s="33">
        <v>3008.66</v>
      </c>
      <c r="L518" s="33">
        <v>3008.66</v>
      </c>
      <c r="M518" s="33">
        <v>651.08699999999999</v>
      </c>
      <c r="N518" s="33">
        <v>0</v>
      </c>
      <c r="O518" s="33">
        <v>0</v>
      </c>
      <c r="P518" s="110">
        <v>0</v>
      </c>
    </row>
    <row r="519" spans="2:16" ht="150.75" thickBot="1">
      <c r="B519" s="106">
        <v>30206</v>
      </c>
      <c r="C519" s="99" t="s">
        <v>457</v>
      </c>
      <c r="D519" s="107">
        <v>701010018</v>
      </c>
      <c r="E519" s="108" t="s">
        <v>310</v>
      </c>
      <c r="F519" s="109">
        <v>3</v>
      </c>
      <c r="G519" s="109">
        <v>14</v>
      </c>
      <c r="H519" s="108" t="s">
        <v>376</v>
      </c>
      <c r="I519" s="108" t="s">
        <v>377</v>
      </c>
      <c r="J519" s="111">
        <v>20140101</v>
      </c>
      <c r="K519" s="33">
        <v>11.286</v>
      </c>
      <c r="L519" s="33">
        <v>11.286</v>
      </c>
      <c r="M519" s="33">
        <v>17.57</v>
      </c>
      <c r="N519" s="33">
        <v>17.571000000000002</v>
      </c>
      <c r="O519" s="33">
        <v>17.600000000000001</v>
      </c>
      <c r="P519" s="110">
        <v>17.600000000000001</v>
      </c>
    </row>
    <row r="520" spans="2:16" ht="180.75" thickBot="1">
      <c r="B520" s="106">
        <v>30206</v>
      </c>
      <c r="C520" s="99" t="s">
        <v>457</v>
      </c>
      <c r="D520" s="107">
        <v>701020001</v>
      </c>
      <c r="E520" s="108" t="s">
        <v>134</v>
      </c>
      <c r="F520" s="109">
        <v>5</v>
      </c>
      <c r="G520" s="109">
        <v>3</v>
      </c>
      <c r="H520" s="108" t="s">
        <v>378</v>
      </c>
      <c r="I520" s="108" t="s">
        <v>271</v>
      </c>
      <c r="J520" s="111">
        <v>20170101</v>
      </c>
      <c r="K520" s="33">
        <v>1908.52</v>
      </c>
      <c r="L520" s="33">
        <v>1833.921</v>
      </c>
      <c r="M520" s="33">
        <v>993.43600000000004</v>
      </c>
      <c r="N520" s="33">
        <v>0</v>
      </c>
      <c r="O520" s="33">
        <v>0</v>
      </c>
      <c r="P520" s="110">
        <v>0</v>
      </c>
    </row>
    <row r="521" spans="2:16" ht="409.6" thickBot="1">
      <c r="B521" s="106">
        <v>30206</v>
      </c>
      <c r="C521" s="99" t="s">
        <v>457</v>
      </c>
      <c r="D521" s="107">
        <v>701020003</v>
      </c>
      <c r="E521" s="108" t="s">
        <v>313</v>
      </c>
      <c r="F521" s="109">
        <v>4</v>
      </c>
      <c r="G521" s="109">
        <v>9</v>
      </c>
      <c r="H521" s="108" t="s">
        <v>379</v>
      </c>
      <c r="I521" s="108" t="s">
        <v>377</v>
      </c>
      <c r="J521" s="111">
        <v>20140101</v>
      </c>
      <c r="K521" s="33">
        <v>10445.257</v>
      </c>
      <c r="L521" s="33">
        <v>9498.73</v>
      </c>
      <c r="M521" s="33">
        <v>4712.2700000000004</v>
      </c>
      <c r="N521" s="33">
        <v>4933.2960000000003</v>
      </c>
      <c r="O521" s="33">
        <v>5180</v>
      </c>
      <c r="P521" s="110">
        <v>5180</v>
      </c>
    </row>
    <row r="522" spans="2:16" ht="360.75" thickBot="1">
      <c r="B522" s="106">
        <v>30206</v>
      </c>
      <c r="C522" s="99" t="s">
        <v>457</v>
      </c>
      <c r="D522" s="107">
        <v>701020004</v>
      </c>
      <c r="E522" s="108" t="s">
        <v>316</v>
      </c>
      <c r="F522" s="109">
        <v>5</v>
      </c>
      <c r="G522" s="109">
        <v>1</v>
      </c>
      <c r="H522" s="108" t="s">
        <v>380</v>
      </c>
      <c r="I522" s="108" t="s">
        <v>381</v>
      </c>
      <c r="J522" s="111">
        <v>20101220</v>
      </c>
      <c r="K522" s="33">
        <v>4246.08</v>
      </c>
      <c r="L522" s="33">
        <v>4246.08</v>
      </c>
      <c r="M522" s="33">
        <v>3633.27</v>
      </c>
      <c r="N522" s="33">
        <v>3785.31</v>
      </c>
      <c r="O522" s="33">
        <v>3943.72</v>
      </c>
      <c r="P522" s="110">
        <v>3943.72</v>
      </c>
    </row>
    <row r="523" spans="2:16" ht="165.75" thickBot="1">
      <c r="B523" s="106">
        <v>30206</v>
      </c>
      <c r="C523" s="99" t="s">
        <v>457</v>
      </c>
      <c r="D523" s="107">
        <v>701020012</v>
      </c>
      <c r="E523" s="108" t="s">
        <v>317</v>
      </c>
      <c r="F523" s="109">
        <v>3</v>
      </c>
      <c r="G523" s="109">
        <v>9</v>
      </c>
      <c r="H523" s="108" t="s">
        <v>382</v>
      </c>
      <c r="I523" s="108" t="s">
        <v>18</v>
      </c>
      <c r="J523" s="111">
        <v>20170101</v>
      </c>
      <c r="K523" s="33">
        <v>1305.693</v>
      </c>
      <c r="L523" s="33">
        <v>1266.7670000000001</v>
      </c>
      <c r="M523" s="33">
        <v>919.84</v>
      </c>
      <c r="N523" s="33">
        <v>0</v>
      </c>
      <c r="O523" s="33">
        <v>0</v>
      </c>
      <c r="P523" s="110">
        <v>0</v>
      </c>
    </row>
    <row r="524" spans="2:16" ht="165.75" thickBot="1">
      <c r="B524" s="106">
        <v>30206</v>
      </c>
      <c r="C524" s="99" t="s">
        <v>457</v>
      </c>
      <c r="D524" s="107">
        <v>702000001</v>
      </c>
      <c r="E524" s="108" t="s">
        <v>116</v>
      </c>
      <c r="F524" s="109">
        <v>1</v>
      </c>
      <c r="G524" s="109">
        <v>13</v>
      </c>
      <c r="H524" s="108" t="s">
        <v>383</v>
      </c>
      <c r="I524" s="108" t="s">
        <v>384</v>
      </c>
      <c r="J524" s="111">
        <v>20070820</v>
      </c>
      <c r="K524" s="33">
        <v>175.679</v>
      </c>
      <c r="L524" s="33">
        <v>171.815</v>
      </c>
      <c r="M524" s="33">
        <v>44.8</v>
      </c>
      <c r="N524" s="33">
        <v>0</v>
      </c>
      <c r="O524" s="33">
        <v>0</v>
      </c>
      <c r="P524" s="110">
        <v>0</v>
      </c>
    </row>
    <row r="525" spans="2:16" ht="165.75" thickBot="1">
      <c r="B525" s="106">
        <v>30206</v>
      </c>
      <c r="C525" s="99" t="s">
        <v>457</v>
      </c>
      <c r="D525" s="107">
        <v>702000001</v>
      </c>
      <c r="E525" s="108" t="s">
        <v>116</v>
      </c>
      <c r="F525" s="109">
        <v>1</v>
      </c>
      <c r="G525" s="109">
        <v>13</v>
      </c>
      <c r="H525" s="108" t="s">
        <v>385</v>
      </c>
      <c r="I525" s="108" t="s">
        <v>386</v>
      </c>
      <c r="J525" s="111">
        <v>20170227</v>
      </c>
      <c r="K525" s="33">
        <v>65</v>
      </c>
      <c r="L525" s="33">
        <v>46.145000000000003</v>
      </c>
      <c r="M525" s="33">
        <v>75</v>
      </c>
      <c r="N525" s="33">
        <v>0</v>
      </c>
      <c r="O525" s="33">
        <v>0</v>
      </c>
      <c r="P525" s="110">
        <v>0</v>
      </c>
    </row>
    <row r="526" spans="2:16" ht="165.75" thickBot="1">
      <c r="B526" s="106">
        <v>30206</v>
      </c>
      <c r="C526" s="99" t="s">
        <v>457</v>
      </c>
      <c r="D526" s="107">
        <v>702000001</v>
      </c>
      <c r="E526" s="108" t="s">
        <v>116</v>
      </c>
      <c r="F526" s="109">
        <v>10</v>
      </c>
      <c r="G526" s="109">
        <v>1</v>
      </c>
      <c r="H526" s="108" t="s">
        <v>387</v>
      </c>
      <c r="I526" s="108" t="s">
        <v>388</v>
      </c>
      <c r="J526" s="111">
        <v>20100302</v>
      </c>
      <c r="K526" s="33">
        <v>60</v>
      </c>
      <c r="L526" s="33">
        <v>60</v>
      </c>
      <c r="M526" s="33">
        <v>147.5</v>
      </c>
      <c r="N526" s="33">
        <v>0</v>
      </c>
      <c r="O526" s="33">
        <v>106.99</v>
      </c>
      <c r="P526" s="110">
        <v>106.99</v>
      </c>
    </row>
    <row r="527" spans="2:16" ht="165.75" thickBot="1">
      <c r="B527" s="106">
        <v>30206</v>
      </c>
      <c r="C527" s="99" t="s">
        <v>457</v>
      </c>
      <c r="D527" s="107">
        <v>702000002</v>
      </c>
      <c r="E527" s="108" t="s">
        <v>113</v>
      </c>
      <c r="F527" s="109">
        <v>1</v>
      </c>
      <c r="G527" s="109">
        <v>2</v>
      </c>
      <c r="H527" s="108" t="s">
        <v>383</v>
      </c>
      <c r="I527" s="108" t="s">
        <v>389</v>
      </c>
      <c r="J527" s="111">
        <v>20070820</v>
      </c>
      <c r="K527" s="33">
        <v>1305.886</v>
      </c>
      <c r="L527" s="33">
        <v>1305.825</v>
      </c>
      <c r="M527" s="33">
        <v>1693.066</v>
      </c>
      <c r="N527" s="33">
        <v>1304.578</v>
      </c>
      <c r="O527" s="33">
        <v>1304.578</v>
      </c>
      <c r="P527" s="110">
        <v>1304.578</v>
      </c>
    </row>
    <row r="528" spans="2:16" ht="165.75" thickBot="1">
      <c r="B528" s="106">
        <v>30206</v>
      </c>
      <c r="C528" s="99" t="s">
        <v>457</v>
      </c>
      <c r="D528" s="107">
        <v>702000002</v>
      </c>
      <c r="E528" s="108" t="s">
        <v>113</v>
      </c>
      <c r="F528" s="109">
        <v>1</v>
      </c>
      <c r="G528" s="109">
        <v>4</v>
      </c>
      <c r="H528" s="108" t="s">
        <v>383</v>
      </c>
      <c r="I528" s="108" t="s">
        <v>389</v>
      </c>
      <c r="J528" s="111">
        <v>20070820</v>
      </c>
      <c r="K528" s="33">
        <v>6014.3649999999998</v>
      </c>
      <c r="L528" s="33">
        <v>6013.9449999999997</v>
      </c>
      <c r="M528" s="33">
        <v>3783.893</v>
      </c>
      <c r="N528" s="33">
        <v>5188.527</v>
      </c>
      <c r="O528" s="33">
        <v>5188.527</v>
      </c>
      <c r="P528" s="110">
        <v>5188.527</v>
      </c>
    </row>
    <row r="529" spans="2:16" ht="165.75" thickBot="1">
      <c r="B529" s="106">
        <v>30206</v>
      </c>
      <c r="C529" s="99" t="s">
        <v>457</v>
      </c>
      <c r="D529" s="107">
        <v>702000002</v>
      </c>
      <c r="E529" s="108" t="s">
        <v>113</v>
      </c>
      <c r="F529" s="109">
        <v>4</v>
      </c>
      <c r="G529" s="109">
        <v>1</v>
      </c>
      <c r="H529" s="108" t="s">
        <v>383</v>
      </c>
      <c r="I529" s="108" t="s">
        <v>389</v>
      </c>
      <c r="J529" s="111">
        <v>20070820</v>
      </c>
      <c r="K529" s="33">
        <v>1640.287</v>
      </c>
      <c r="L529" s="33">
        <v>1558.453</v>
      </c>
      <c r="M529" s="33">
        <v>1605.5029999999999</v>
      </c>
      <c r="N529" s="33">
        <v>0</v>
      </c>
      <c r="O529" s="33">
        <v>0</v>
      </c>
      <c r="P529" s="110">
        <v>0</v>
      </c>
    </row>
    <row r="530" spans="2:16" ht="345.75" thickBot="1">
      <c r="B530" s="106">
        <v>30206</v>
      </c>
      <c r="C530" s="99" t="s">
        <v>457</v>
      </c>
      <c r="D530" s="107">
        <v>702000008</v>
      </c>
      <c r="E530" s="108" t="s">
        <v>110</v>
      </c>
      <c r="F530" s="109">
        <v>1</v>
      </c>
      <c r="G530" s="109">
        <v>13</v>
      </c>
      <c r="H530" s="108" t="s">
        <v>383</v>
      </c>
      <c r="I530" s="108" t="s">
        <v>390</v>
      </c>
      <c r="J530" s="111">
        <v>20070820</v>
      </c>
      <c r="K530" s="33">
        <v>5592.0820000000003</v>
      </c>
      <c r="L530" s="33">
        <v>5592.0820000000003</v>
      </c>
      <c r="M530" s="33">
        <v>5861.4250000000002</v>
      </c>
      <c r="N530" s="33">
        <v>6396.7669999999998</v>
      </c>
      <c r="O530" s="33">
        <v>4420.4639999999999</v>
      </c>
      <c r="P530" s="110">
        <v>4420.4639999999999</v>
      </c>
    </row>
    <row r="531" spans="2:16" ht="375.75" thickBot="1">
      <c r="B531" s="106">
        <v>30206</v>
      </c>
      <c r="C531" s="99" t="s">
        <v>457</v>
      </c>
      <c r="D531" s="107">
        <v>702000013</v>
      </c>
      <c r="E531" s="108" t="s">
        <v>249</v>
      </c>
      <c r="F531" s="109">
        <v>1</v>
      </c>
      <c r="G531" s="109">
        <v>7</v>
      </c>
      <c r="H531" s="108" t="s">
        <v>325</v>
      </c>
      <c r="I531" s="108" t="s">
        <v>391</v>
      </c>
      <c r="J531" s="111">
        <v>20020626</v>
      </c>
      <c r="K531" s="33">
        <v>0</v>
      </c>
      <c r="L531" s="33">
        <v>0</v>
      </c>
      <c r="M531" s="33">
        <v>770.01900000000001</v>
      </c>
      <c r="N531" s="33">
        <v>0</v>
      </c>
      <c r="O531" s="33">
        <v>0</v>
      </c>
      <c r="P531" s="110">
        <v>0</v>
      </c>
    </row>
    <row r="532" spans="2:16" ht="409.6" thickBot="1">
      <c r="B532" s="106">
        <v>30206</v>
      </c>
      <c r="C532" s="99" t="s">
        <v>457</v>
      </c>
      <c r="D532" s="107">
        <v>702000020</v>
      </c>
      <c r="E532" s="108" t="s">
        <v>254</v>
      </c>
      <c r="F532" s="109">
        <v>5</v>
      </c>
      <c r="G532" s="109">
        <v>3</v>
      </c>
      <c r="H532" s="108" t="s">
        <v>392</v>
      </c>
      <c r="I532" s="108" t="s">
        <v>271</v>
      </c>
      <c r="J532" s="111">
        <v>20170101</v>
      </c>
      <c r="K532" s="33">
        <v>344.32299999999998</v>
      </c>
      <c r="L532" s="33">
        <v>343.35399999999998</v>
      </c>
      <c r="M532" s="33">
        <v>160</v>
      </c>
      <c r="N532" s="33">
        <v>0</v>
      </c>
      <c r="O532" s="33">
        <v>0</v>
      </c>
      <c r="P532" s="110">
        <v>0</v>
      </c>
    </row>
    <row r="533" spans="2:16" ht="409.6" thickBot="1">
      <c r="B533" s="106">
        <v>30206</v>
      </c>
      <c r="C533" s="99" t="s">
        <v>457</v>
      </c>
      <c r="D533" s="107">
        <v>702000021</v>
      </c>
      <c r="E533" s="108" t="s">
        <v>101</v>
      </c>
      <c r="F533" s="109">
        <v>1</v>
      </c>
      <c r="G533" s="109">
        <v>13</v>
      </c>
      <c r="H533" s="108" t="s">
        <v>347</v>
      </c>
      <c r="I533" s="108" t="s">
        <v>14</v>
      </c>
      <c r="J533" s="111">
        <v>20070720</v>
      </c>
      <c r="K533" s="33">
        <v>132.81100000000001</v>
      </c>
      <c r="L533" s="33">
        <v>130.69300000000001</v>
      </c>
      <c r="M533" s="33">
        <v>127.84099999999999</v>
      </c>
      <c r="N533" s="33">
        <v>200</v>
      </c>
      <c r="O533" s="33">
        <v>200</v>
      </c>
      <c r="P533" s="110">
        <v>200</v>
      </c>
    </row>
    <row r="534" spans="2:16" ht="90.75" thickBot="1">
      <c r="B534" s="106">
        <v>30206</v>
      </c>
      <c r="C534" s="99" t="s">
        <v>457</v>
      </c>
      <c r="D534" s="107">
        <v>704010001</v>
      </c>
      <c r="E534" s="108" t="s">
        <v>96</v>
      </c>
      <c r="F534" s="109">
        <v>3</v>
      </c>
      <c r="G534" s="109">
        <v>4</v>
      </c>
      <c r="H534" s="108" t="s">
        <v>393</v>
      </c>
      <c r="I534" s="108" t="s">
        <v>394</v>
      </c>
      <c r="J534" s="111">
        <v>20170101</v>
      </c>
      <c r="K534" s="33">
        <v>13.2</v>
      </c>
      <c r="L534" s="33">
        <v>13.2</v>
      </c>
      <c r="M534" s="33">
        <v>12.04</v>
      </c>
      <c r="N534" s="33">
        <v>12.04</v>
      </c>
      <c r="O534" s="33">
        <v>12.04</v>
      </c>
      <c r="P534" s="110">
        <v>12.04</v>
      </c>
    </row>
    <row r="535" spans="2:16" ht="120.75" thickBot="1">
      <c r="B535" s="106">
        <v>30206</v>
      </c>
      <c r="C535" s="99" t="s">
        <v>457</v>
      </c>
      <c r="D535" s="107">
        <v>704010003</v>
      </c>
      <c r="E535" s="108" t="s">
        <v>257</v>
      </c>
      <c r="F535" s="109">
        <v>2</v>
      </c>
      <c r="G535" s="109">
        <v>3</v>
      </c>
      <c r="H535" s="108" t="s">
        <v>297</v>
      </c>
      <c r="I535" s="108" t="s">
        <v>395</v>
      </c>
      <c r="J535" s="111">
        <v>20060519</v>
      </c>
      <c r="K535" s="33">
        <v>189.2</v>
      </c>
      <c r="L535" s="33">
        <v>189.2</v>
      </c>
      <c r="M535" s="33">
        <v>210.1</v>
      </c>
      <c r="N535" s="33">
        <v>214</v>
      </c>
      <c r="O535" s="33">
        <v>227.3</v>
      </c>
      <c r="P535" s="110">
        <v>227.3</v>
      </c>
    </row>
    <row r="536" spans="2:16" ht="409.6" thickBot="1">
      <c r="B536" s="106">
        <v>30206</v>
      </c>
      <c r="C536" s="99" t="s">
        <v>457</v>
      </c>
      <c r="D536" s="107">
        <v>704020082</v>
      </c>
      <c r="E536" s="108" t="s">
        <v>260</v>
      </c>
      <c r="F536" s="109">
        <v>6</v>
      </c>
      <c r="G536" s="109">
        <v>5</v>
      </c>
      <c r="H536" s="108" t="s">
        <v>298</v>
      </c>
      <c r="I536" s="108" t="s">
        <v>271</v>
      </c>
      <c r="J536" s="111">
        <v>20161117</v>
      </c>
      <c r="K536" s="33">
        <v>0</v>
      </c>
      <c r="L536" s="33">
        <v>0</v>
      </c>
      <c r="M536" s="33">
        <v>2.7029999999999998</v>
      </c>
      <c r="N536" s="33">
        <v>2.702</v>
      </c>
      <c r="O536" s="33">
        <v>2.702</v>
      </c>
      <c r="P536" s="110">
        <v>2.702</v>
      </c>
    </row>
    <row r="537" spans="2:16" ht="105.75" thickBot="1">
      <c r="B537" s="106">
        <v>30206</v>
      </c>
      <c r="C537" s="99" t="s">
        <v>457</v>
      </c>
      <c r="D537" s="107">
        <v>705021003</v>
      </c>
      <c r="E537" s="108" t="s">
        <v>396</v>
      </c>
      <c r="F537" s="109">
        <v>1</v>
      </c>
      <c r="G537" s="109">
        <v>4</v>
      </c>
      <c r="H537" s="108" t="s">
        <v>338</v>
      </c>
      <c r="I537" s="111"/>
      <c r="J537" s="111"/>
      <c r="K537" s="33">
        <v>837.6</v>
      </c>
      <c r="L537" s="33">
        <v>837.6</v>
      </c>
      <c r="M537" s="33">
        <v>974.7</v>
      </c>
      <c r="N537" s="33">
        <v>0</v>
      </c>
      <c r="O537" s="33">
        <v>0</v>
      </c>
      <c r="P537" s="110">
        <v>0</v>
      </c>
    </row>
    <row r="538" spans="2:16" ht="105.75" thickBot="1">
      <c r="B538" s="106">
        <v>30206</v>
      </c>
      <c r="C538" s="99" t="s">
        <v>457</v>
      </c>
      <c r="D538" s="107">
        <v>705021003</v>
      </c>
      <c r="E538" s="108" t="s">
        <v>396</v>
      </c>
      <c r="F538" s="109">
        <v>4</v>
      </c>
      <c r="G538" s="109">
        <v>12</v>
      </c>
      <c r="H538" s="108" t="s">
        <v>338</v>
      </c>
      <c r="I538" s="111"/>
      <c r="J538" s="111"/>
      <c r="K538" s="33">
        <v>0</v>
      </c>
      <c r="L538" s="33">
        <v>0</v>
      </c>
      <c r="M538" s="33">
        <v>780.9</v>
      </c>
      <c r="N538" s="33">
        <v>0</v>
      </c>
      <c r="O538" s="33">
        <v>0</v>
      </c>
      <c r="P538" s="110">
        <v>0</v>
      </c>
    </row>
    <row r="539" spans="2:16" ht="105.75" thickBot="1">
      <c r="B539" s="106">
        <v>30206</v>
      </c>
      <c r="C539" s="99" t="s">
        <v>457</v>
      </c>
      <c r="D539" s="107">
        <v>705021003</v>
      </c>
      <c r="E539" s="108" t="s">
        <v>396</v>
      </c>
      <c r="F539" s="109">
        <v>5</v>
      </c>
      <c r="G539" s="109">
        <v>1</v>
      </c>
      <c r="H539" s="108" t="s">
        <v>338</v>
      </c>
      <c r="I539" s="111"/>
      <c r="J539" s="111"/>
      <c r="K539" s="33">
        <v>20577.749</v>
      </c>
      <c r="L539" s="33">
        <v>10707.904</v>
      </c>
      <c r="M539" s="33">
        <v>0</v>
      </c>
      <c r="N539" s="33">
        <v>0</v>
      </c>
      <c r="O539" s="33">
        <v>0</v>
      </c>
      <c r="P539" s="110">
        <v>0</v>
      </c>
    </row>
    <row r="540" spans="2:16" ht="105.75" thickBot="1">
      <c r="B540" s="106">
        <v>30206</v>
      </c>
      <c r="C540" s="99" t="s">
        <v>457</v>
      </c>
      <c r="D540" s="107">
        <v>705021003</v>
      </c>
      <c r="E540" s="108" t="s">
        <v>396</v>
      </c>
      <c r="F540" s="109">
        <v>5</v>
      </c>
      <c r="G540" s="109">
        <v>2</v>
      </c>
      <c r="H540" s="108" t="s">
        <v>338</v>
      </c>
      <c r="I540" s="111"/>
      <c r="J540" s="111"/>
      <c r="K540" s="33">
        <v>8241.1370000000006</v>
      </c>
      <c r="L540" s="33">
        <v>4161.1369999999997</v>
      </c>
      <c r="M540" s="33">
        <v>0</v>
      </c>
      <c r="N540" s="33">
        <v>0</v>
      </c>
      <c r="O540" s="33">
        <v>0</v>
      </c>
      <c r="P540" s="110">
        <v>0</v>
      </c>
    </row>
    <row r="541" spans="2:16" ht="210.75" thickBot="1">
      <c r="B541" s="106">
        <v>30206</v>
      </c>
      <c r="C541" s="99" t="s">
        <v>457</v>
      </c>
      <c r="D541" s="107">
        <v>706021001</v>
      </c>
      <c r="E541" s="108" t="s">
        <v>332</v>
      </c>
      <c r="F541" s="109">
        <v>1</v>
      </c>
      <c r="G541" s="109">
        <v>4</v>
      </c>
      <c r="H541" s="108" t="s">
        <v>299</v>
      </c>
      <c r="I541" s="108" t="s">
        <v>300</v>
      </c>
      <c r="J541" s="111">
        <v>20090101</v>
      </c>
      <c r="K541" s="33">
        <v>974.7</v>
      </c>
      <c r="L541" s="33">
        <v>974.7</v>
      </c>
      <c r="M541" s="33">
        <v>481.8</v>
      </c>
      <c r="N541" s="33">
        <v>0</v>
      </c>
      <c r="O541" s="33">
        <v>0</v>
      </c>
      <c r="P541" s="110">
        <v>0</v>
      </c>
    </row>
    <row r="542" spans="2:16" ht="105.75" thickBot="1">
      <c r="B542" s="106">
        <v>30206</v>
      </c>
      <c r="C542" s="99" t="s">
        <v>457</v>
      </c>
      <c r="D542" s="107">
        <v>706021003</v>
      </c>
      <c r="E542" s="108" t="s">
        <v>303</v>
      </c>
      <c r="F542" s="109">
        <v>8</v>
      </c>
      <c r="G542" s="109">
        <v>1</v>
      </c>
      <c r="H542" s="108" t="s">
        <v>299</v>
      </c>
      <c r="I542" s="108" t="s">
        <v>300</v>
      </c>
      <c r="J542" s="111">
        <v>20090101</v>
      </c>
      <c r="K542" s="33">
        <v>1799.9939999999999</v>
      </c>
      <c r="L542" s="33">
        <v>0</v>
      </c>
      <c r="M542" s="33">
        <v>0</v>
      </c>
      <c r="N542" s="33">
        <v>0</v>
      </c>
      <c r="O542" s="33">
        <v>0</v>
      </c>
      <c r="P542" s="110">
        <v>0</v>
      </c>
    </row>
    <row r="543" spans="2:16" ht="180.75" thickBot="1">
      <c r="B543" s="106">
        <v>30206</v>
      </c>
      <c r="C543" s="99" t="s">
        <v>457</v>
      </c>
      <c r="D543" s="107">
        <v>706021004</v>
      </c>
      <c r="E543" s="108" t="s">
        <v>134</v>
      </c>
      <c r="F543" s="109">
        <v>6</v>
      </c>
      <c r="G543" s="109">
        <v>5</v>
      </c>
      <c r="H543" s="108" t="s">
        <v>299</v>
      </c>
      <c r="I543" s="111"/>
      <c r="J543" s="111">
        <v>20090101</v>
      </c>
      <c r="K543" s="33">
        <v>607.70000000000005</v>
      </c>
      <c r="L543" s="33">
        <v>0</v>
      </c>
      <c r="M543" s="33">
        <v>605.34</v>
      </c>
      <c r="N543" s="33">
        <v>0</v>
      </c>
      <c r="O543" s="33">
        <v>0</v>
      </c>
      <c r="P543" s="110">
        <v>0</v>
      </c>
    </row>
    <row r="544" spans="2:16" ht="360.75" thickBot="1">
      <c r="B544" s="106">
        <v>30206</v>
      </c>
      <c r="C544" s="99" t="s">
        <v>457</v>
      </c>
      <c r="D544" s="107">
        <v>706021007</v>
      </c>
      <c r="E544" s="108" t="s">
        <v>333</v>
      </c>
      <c r="F544" s="109">
        <v>5</v>
      </c>
      <c r="G544" s="109">
        <v>1</v>
      </c>
      <c r="H544" s="108" t="s">
        <v>299</v>
      </c>
      <c r="I544" s="108" t="s">
        <v>300</v>
      </c>
      <c r="J544" s="111">
        <v>20090101</v>
      </c>
      <c r="K544" s="33">
        <v>16022.901</v>
      </c>
      <c r="L544" s="33">
        <v>4167.5879999999997</v>
      </c>
      <c r="M544" s="33">
        <v>13743.412</v>
      </c>
      <c r="N544" s="33">
        <v>0</v>
      </c>
      <c r="O544" s="33">
        <v>0</v>
      </c>
      <c r="P544" s="110">
        <v>0</v>
      </c>
    </row>
    <row r="545" spans="2:16" ht="360.75" thickBot="1">
      <c r="B545" s="106">
        <v>30206</v>
      </c>
      <c r="C545" s="99" t="s">
        <v>457</v>
      </c>
      <c r="D545" s="107">
        <v>706021007</v>
      </c>
      <c r="E545" s="108" t="s">
        <v>333</v>
      </c>
      <c r="F545" s="109">
        <v>5</v>
      </c>
      <c r="G545" s="109">
        <v>2</v>
      </c>
      <c r="H545" s="108" t="s">
        <v>299</v>
      </c>
      <c r="I545" s="108" t="s">
        <v>300</v>
      </c>
      <c r="J545" s="111">
        <v>20090101</v>
      </c>
      <c r="K545" s="33">
        <v>26427.772000000001</v>
      </c>
      <c r="L545" s="33">
        <v>26381.772000000001</v>
      </c>
      <c r="M545" s="33">
        <v>10290.41</v>
      </c>
      <c r="N545" s="33">
        <v>0</v>
      </c>
      <c r="O545" s="33">
        <v>0</v>
      </c>
      <c r="P545" s="110">
        <v>0</v>
      </c>
    </row>
    <row r="546" spans="2:16" ht="409.6" thickBot="1">
      <c r="B546" s="106">
        <v>30206</v>
      </c>
      <c r="C546" s="99" t="s">
        <v>457</v>
      </c>
      <c r="D546" s="107">
        <v>706021031</v>
      </c>
      <c r="E546" s="108" t="s">
        <v>335</v>
      </c>
      <c r="F546" s="109">
        <v>4</v>
      </c>
      <c r="G546" s="109">
        <v>12</v>
      </c>
      <c r="H546" s="108" t="s">
        <v>299</v>
      </c>
      <c r="I546" s="108" t="s">
        <v>300</v>
      </c>
      <c r="J546" s="111">
        <v>20090101</v>
      </c>
      <c r="K546" s="33">
        <v>464.61</v>
      </c>
      <c r="L546" s="33">
        <v>464.61</v>
      </c>
      <c r="M546" s="33">
        <v>500</v>
      </c>
      <c r="N546" s="33">
        <v>0</v>
      </c>
      <c r="O546" s="33">
        <v>0</v>
      </c>
      <c r="P546" s="110">
        <v>0</v>
      </c>
    </row>
    <row r="547" spans="2:16" ht="90">
      <c r="B547" s="106">
        <v>30206</v>
      </c>
      <c r="C547" s="99" t="s">
        <v>457</v>
      </c>
      <c r="D547" s="107">
        <v>707000000</v>
      </c>
      <c r="E547" s="108" t="s">
        <v>5</v>
      </c>
      <c r="F547" s="109">
        <v>1</v>
      </c>
      <c r="G547" s="109">
        <v>13</v>
      </c>
      <c r="H547" s="108" t="s">
        <v>368</v>
      </c>
      <c r="I547" s="108" t="s">
        <v>395</v>
      </c>
      <c r="J547" s="111">
        <v>20090429</v>
      </c>
      <c r="K547" s="33">
        <v>0</v>
      </c>
      <c r="L547" s="33">
        <v>0</v>
      </c>
      <c r="M547" s="33">
        <v>0</v>
      </c>
      <c r="N547" s="33">
        <v>650</v>
      </c>
      <c r="O547" s="33">
        <v>1338</v>
      </c>
      <c r="P547" s="110">
        <v>1338</v>
      </c>
    </row>
    <row r="548" spans="2:16" s="12" customFormat="1" ht="16.5" thickBot="1">
      <c r="B548" s="189" t="s">
        <v>453</v>
      </c>
      <c r="C548" s="190"/>
      <c r="D548" s="190"/>
      <c r="E548" s="190"/>
      <c r="F548" s="190"/>
      <c r="G548" s="190"/>
      <c r="H548" s="190"/>
      <c r="I548" s="190"/>
      <c r="J548" s="191"/>
      <c r="K548" s="124">
        <v>120392.329</v>
      </c>
      <c r="L548" s="124">
        <v>90757.942999999999</v>
      </c>
      <c r="M548" s="122">
        <f>SUM(M512:M547)</f>
        <v>57588.953999999998</v>
      </c>
      <c r="N548" s="122">
        <f t="shared" ref="N548:P548" si="2">SUM(N512:N547)</f>
        <v>28097.253000000001</v>
      </c>
      <c r="O548" s="122">
        <f t="shared" si="2"/>
        <v>28644.374000000003</v>
      </c>
      <c r="P548" s="122">
        <f t="shared" si="2"/>
        <v>28644.374000000003</v>
      </c>
    </row>
    <row r="549" spans="2:16" ht="105.75" thickBot="1">
      <c r="B549" s="106">
        <v>30207</v>
      </c>
      <c r="C549" s="99" t="s">
        <v>458</v>
      </c>
      <c r="D549" s="107">
        <v>701010003</v>
      </c>
      <c r="E549" s="108" t="s">
        <v>303</v>
      </c>
      <c r="F549" s="109">
        <v>5</v>
      </c>
      <c r="G549" s="109">
        <v>1</v>
      </c>
      <c r="H549" s="108" t="s">
        <v>397</v>
      </c>
      <c r="I549" s="108" t="s">
        <v>357</v>
      </c>
      <c r="J549" s="111">
        <v>20140101</v>
      </c>
      <c r="K549" s="113">
        <v>4850.9170000000004</v>
      </c>
      <c r="L549" s="113">
        <v>4653.8289999999997</v>
      </c>
      <c r="M549" s="113">
        <v>4049.8629999999998</v>
      </c>
      <c r="N549" s="113">
        <v>3107.1469999999999</v>
      </c>
      <c r="O549" s="113">
        <v>2551.2600000000002</v>
      </c>
      <c r="P549" s="114">
        <v>2551.2600000000002</v>
      </c>
    </row>
    <row r="550" spans="2:16" ht="105.75" thickBot="1">
      <c r="B550" s="106">
        <v>30207</v>
      </c>
      <c r="C550" s="99" t="s">
        <v>458</v>
      </c>
      <c r="D550" s="107">
        <v>701010005</v>
      </c>
      <c r="E550" s="108" t="s">
        <v>341</v>
      </c>
      <c r="F550" s="109">
        <v>4</v>
      </c>
      <c r="G550" s="109">
        <v>10</v>
      </c>
      <c r="H550" s="108" t="s">
        <v>397</v>
      </c>
      <c r="I550" s="108" t="s">
        <v>357</v>
      </c>
      <c r="J550" s="111">
        <v>20140101</v>
      </c>
      <c r="K550" s="113">
        <v>2361.1289999999999</v>
      </c>
      <c r="L550" s="113">
        <v>2361.0610000000001</v>
      </c>
      <c r="M550" s="113">
        <v>2790.0279999999998</v>
      </c>
      <c r="N550" s="113">
        <v>2342.4780000000001</v>
      </c>
      <c r="O550" s="113">
        <v>1342.4780000000001</v>
      </c>
      <c r="P550" s="114">
        <v>1342.4780000000001</v>
      </c>
    </row>
    <row r="551" spans="2:16" ht="90.75" thickBot="1">
      <c r="B551" s="106">
        <v>30207</v>
      </c>
      <c r="C551" s="99" t="s">
        <v>458</v>
      </c>
      <c r="D551" s="107">
        <v>701010006</v>
      </c>
      <c r="E551" s="108" t="s">
        <v>304</v>
      </c>
      <c r="F551" s="109">
        <v>8</v>
      </c>
      <c r="G551" s="109">
        <v>1</v>
      </c>
      <c r="H551" s="108" t="s">
        <v>397</v>
      </c>
      <c r="I551" s="108" t="s">
        <v>357</v>
      </c>
      <c r="J551" s="111">
        <v>20140101</v>
      </c>
      <c r="K551" s="113">
        <v>16738.853999999999</v>
      </c>
      <c r="L551" s="113">
        <v>15465.029</v>
      </c>
      <c r="M551" s="113">
        <v>15915.395</v>
      </c>
      <c r="N551" s="113">
        <v>14567.773999999999</v>
      </c>
      <c r="O551" s="113">
        <v>14627.413</v>
      </c>
      <c r="P551" s="114">
        <v>14627.413</v>
      </c>
    </row>
    <row r="552" spans="2:16" ht="90.75" thickBot="1">
      <c r="B552" s="106">
        <v>30207</v>
      </c>
      <c r="C552" s="99" t="s">
        <v>458</v>
      </c>
      <c r="D552" s="107">
        <v>701010006</v>
      </c>
      <c r="E552" s="108" t="s">
        <v>304</v>
      </c>
      <c r="F552" s="109">
        <v>8</v>
      </c>
      <c r="G552" s="109">
        <v>2</v>
      </c>
      <c r="H552" s="108" t="s">
        <v>397</v>
      </c>
      <c r="I552" s="108" t="s">
        <v>357</v>
      </c>
      <c r="J552" s="111">
        <v>20140101</v>
      </c>
      <c r="K552" s="113">
        <v>1299.097</v>
      </c>
      <c r="L552" s="113">
        <v>1298.1079999999999</v>
      </c>
      <c r="M552" s="113">
        <v>901.38900000000001</v>
      </c>
      <c r="N552" s="113">
        <v>941.38900000000001</v>
      </c>
      <c r="O552" s="113">
        <v>941.38900000000001</v>
      </c>
      <c r="P552" s="114">
        <v>941.38900000000001</v>
      </c>
    </row>
    <row r="553" spans="2:16" ht="105.75" thickBot="1">
      <c r="B553" s="106">
        <v>30207</v>
      </c>
      <c r="C553" s="99" t="s">
        <v>458</v>
      </c>
      <c r="D553" s="107">
        <v>701010007</v>
      </c>
      <c r="E553" s="108" t="s">
        <v>306</v>
      </c>
      <c r="F553" s="109">
        <v>11</v>
      </c>
      <c r="G553" s="109">
        <v>1</v>
      </c>
      <c r="H553" s="108" t="s">
        <v>397</v>
      </c>
      <c r="I553" s="108" t="s">
        <v>357</v>
      </c>
      <c r="J553" s="111">
        <v>20140101</v>
      </c>
      <c r="K553" s="113">
        <v>5416.4139999999998</v>
      </c>
      <c r="L553" s="113">
        <v>5213.9070000000002</v>
      </c>
      <c r="M553" s="113">
        <v>5950.585</v>
      </c>
      <c r="N553" s="113">
        <v>5294.3639999999996</v>
      </c>
      <c r="O553" s="113">
        <v>5316.4229999999998</v>
      </c>
      <c r="P553" s="114">
        <v>5316.4229999999998</v>
      </c>
    </row>
    <row r="554" spans="2:16" ht="105.75" thickBot="1">
      <c r="B554" s="106">
        <v>30207</v>
      </c>
      <c r="C554" s="99" t="s">
        <v>458</v>
      </c>
      <c r="D554" s="107">
        <v>701010009</v>
      </c>
      <c r="E554" s="108" t="s">
        <v>398</v>
      </c>
      <c r="F554" s="109">
        <v>1</v>
      </c>
      <c r="G554" s="109">
        <v>13</v>
      </c>
      <c r="H554" s="108" t="s">
        <v>399</v>
      </c>
      <c r="I554" s="108" t="s">
        <v>400</v>
      </c>
      <c r="J554" s="111">
        <v>20160101</v>
      </c>
      <c r="K554" s="113">
        <v>0</v>
      </c>
      <c r="L554" s="113">
        <v>0</v>
      </c>
      <c r="M554" s="113">
        <v>0</v>
      </c>
      <c r="N554" s="113">
        <v>101</v>
      </c>
      <c r="O554" s="113">
        <v>707</v>
      </c>
      <c r="P554" s="114">
        <v>707</v>
      </c>
    </row>
    <row r="555" spans="2:16" ht="105.75" thickBot="1">
      <c r="B555" s="106">
        <v>30207</v>
      </c>
      <c r="C555" s="99" t="s">
        <v>458</v>
      </c>
      <c r="D555" s="107">
        <v>701010010</v>
      </c>
      <c r="E555" s="108" t="s">
        <v>308</v>
      </c>
      <c r="F555" s="109">
        <v>5</v>
      </c>
      <c r="G555" s="109">
        <v>3</v>
      </c>
      <c r="H555" s="108" t="s">
        <v>401</v>
      </c>
      <c r="I555" s="108" t="s">
        <v>402</v>
      </c>
      <c r="J555" s="111">
        <v>20080922</v>
      </c>
      <c r="K555" s="113">
        <v>4912.665</v>
      </c>
      <c r="L555" s="113">
        <v>4645.8670000000002</v>
      </c>
      <c r="M555" s="113">
        <v>5410.9889999999996</v>
      </c>
      <c r="N555" s="113">
        <v>1060</v>
      </c>
      <c r="O555" s="113">
        <v>1392.6969999999999</v>
      </c>
      <c r="P555" s="114">
        <v>1392.6969999999999</v>
      </c>
    </row>
    <row r="556" spans="2:16" ht="90.75" thickBot="1">
      <c r="B556" s="106">
        <v>30207</v>
      </c>
      <c r="C556" s="99" t="s">
        <v>458</v>
      </c>
      <c r="D556" s="107">
        <v>701010014</v>
      </c>
      <c r="E556" s="108" t="s">
        <v>403</v>
      </c>
      <c r="F556" s="109">
        <v>4</v>
      </c>
      <c r="G556" s="109">
        <v>5</v>
      </c>
      <c r="H556" s="108" t="s">
        <v>404</v>
      </c>
      <c r="I556" s="108" t="s">
        <v>405</v>
      </c>
      <c r="J556" s="111">
        <v>19980101</v>
      </c>
      <c r="K556" s="113">
        <v>5</v>
      </c>
      <c r="L556" s="113">
        <v>5</v>
      </c>
      <c r="M556" s="113">
        <v>0</v>
      </c>
      <c r="N556" s="113">
        <v>0</v>
      </c>
      <c r="O556" s="113">
        <v>0</v>
      </c>
      <c r="P556" s="114">
        <v>0</v>
      </c>
    </row>
    <row r="557" spans="2:16" ht="165.75" thickBot="1">
      <c r="B557" s="106">
        <v>30207</v>
      </c>
      <c r="C557" s="99" t="s">
        <v>458</v>
      </c>
      <c r="D557" s="107">
        <v>701020006</v>
      </c>
      <c r="E557" s="108" t="s">
        <v>406</v>
      </c>
      <c r="F557" s="109">
        <v>4</v>
      </c>
      <c r="G557" s="109">
        <v>8</v>
      </c>
      <c r="H557" s="108" t="s">
        <v>238</v>
      </c>
      <c r="I557" s="108" t="s">
        <v>18</v>
      </c>
      <c r="J557" s="111">
        <v>20140101</v>
      </c>
      <c r="K557" s="113">
        <v>3718.6869999999999</v>
      </c>
      <c r="L557" s="113">
        <v>3718.6869999999999</v>
      </c>
      <c r="M557" s="113">
        <v>4088</v>
      </c>
      <c r="N557" s="113">
        <v>4100</v>
      </c>
      <c r="O557" s="113">
        <v>4200</v>
      </c>
      <c r="P557" s="114">
        <v>4200</v>
      </c>
    </row>
    <row r="558" spans="2:16" ht="120.75" thickBot="1">
      <c r="B558" s="106">
        <v>30207</v>
      </c>
      <c r="C558" s="99" t="s">
        <v>458</v>
      </c>
      <c r="D558" s="107">
        <v>701020012</v>
      </c>
      <c r="E558" s="108" t="s">
        <v>317</v>
      </c>
      <c r="F558" s="109">
        <v>3</v>
      </c>
      <c r="G558" s="109">
        <v>9</v>
      </c>
      <c r="H558" s="108" t="s">
        <v>203</v>
      </c>
      <c r="I558" s="108" t="s">
        <v>18</v>
      </c>
      <c r="J558" s="111">
        <v>20140101</v>
      </c>
      <c r="K558" s="113">
        <v>3215.5059999999999</v>
      </c>
      <c r="L558" s="113">
        <v>1024.8869999999999</v>
      </c>
      <c r="M558" s="113">
        <v>3454.56</v>
      </c>
      <c r="N558" s="113">
        <v>1054.44</v>
      </c>
      <c r="O558" s="113">
        <v>1054.44</v>
      </c>
      <c r="P558" s="114">
        <v>1054.44</v>
      </c>
    </row>
    <row r="559" spans="2:16" ht="120.75" thickBot="1">
      <c r="B559" s="106">
        <v>30207</v>
      </c>
      <c r="C559" s="99" t="s">
        <v>458</v>
      </c>
      <c r="D559" s="107">
        <v>701020012</v>
      </c>
      <c r="E559" s="108" t="s">
        <v>317</v>
      </c>
      <c r="F559" s="109">
        <v>3</v>
      </c>
      <c r="G559" s="109">
        <v>9</v>
      </c>
      <c r="H559" s="108" t="s">
        <v>191</v>
      </c>
      <c r="I559" s="108" t="s">
        <v>18</v>
      </c>
      <c r="J559" s="111">
        <v>20140101</v>
      </c>
      <c r="K559" s="113">
        <v>1339.9</v>
      </c>
      <c r="L559" s="113">
        <v>1339.41</v>
      </c>
      <c r="M559" s="113">
        <v>1200.165</v>
      </c>
      <c r="N559" s="113">
        <v>1200</v>
      </c>
      <c r="O559" s="113">
        <v>1200</v>
      </c>
      <c r="P559" s="114">
        <v>1200</v>
      </c>
    </row>
    <row r="560" spans="2:16" ht="150.75" thickBot="1">
      <c r="B560" s="106">
        <v>30207</v>
      </c>
      <c r="C560" s="99" t="s">
        <v>458</v>
      </c>
      <c r="D560" s="107">
        <v>701030009</v>
      </c>
      <c r="E560" s="108" t="s">
        <v>156</v>
      </c>
      <c r="F560" s="109">
        <v>3</v>
      </c>
      <c r="G560" s="109">
        <v>14</v>
      </c>
      <c r="H560" s="108" t="s">
        <v>346</v>
      </c>
      <c r="I560" s="108" t="s">
        <v>18</v>
      </c>
      <c r="J560" s="111">
        <v>20140101</v>
      </c>
      <c r="K560" s="113">
        <v>127.929</v>
      </c>
      <c r="L560" s="113">
        <v>127.928</v>
      </c>
      <c r="M560" s="113">
        <v>21.43</v>
      </c>
      <c r="N560" s="113">
        <v>21.43</v>
      </c>
      <c r="O560" s="113">
        <v>21.44</v>
      </c>
      <c r="P560" s="114">
        <v>21.44</v>
      </c>
    </row>
    <row r="561" spans="2:16" ht="409.6" thickBot="1">
      <c r="B561" s="106">
        <v>30207</v>
      </c>
      <c r="C561" s="99" t="s">
        <v>458</v>
      </c>
      <c r="D561" s="107">
        <v>701030052</v>
      </c>
      <c r="E561" s="108" t="s">
        <v>313</v>
      </c>
      <c r="F561" s="109">
        <v>4</v>
      </c>
      <c r="G561" s="109">
        <v>9</v>
      </c>
      <c r="H561" s="108" t="s">
        <v>407</v>
      </c>
      <c r="I561" s="108" t="s">
        <v>18</v>
      </c>
      <c r="J561" s="111">
        <v>20140101</v>
      </c>
      <c r="K561" s="113">
        <v>6504.8429999999998</v>
      </c>
      <c r="L561" s="113">
        <v>6389.7960000000003</v>
      </c>
      <c r="M561" s="113">
        <v>7318.99</v>
      </c>
      <c r="N561" s="113">
        <v>5158.259</v>
      </c>
      <c r="O561" s="113">
        <v>5200</v>
      </c>
      <c r="P561" s="114">
        <v>5200</v>
      </c>
    </row>
    <row r="562" spans="2:16" ht="165.75" thickBot="1">
      <c r="B562" s="106">
        <v>30207</v>
      </c>
      <c r="C562" s="99" t="s">
        <v>458</v>
      </c>
      <c r="D562" s="107">
        <v>702000001</v>
      </c>
      <c r="E562" s="108" t="s">
        <v>116</v>
      </c>
      <c r="F562" s="109">
        <v>1</v>
      </c>
      <c r="G562" s="109">
        <v>3</v>
      </c>
      <c r="H562" s="108" t="s">
        <v>294</v>
      </c>
      <c r="I562" s="108" t="s">
        <v>351</v>
      </c>
      <c r="J562" s="111">
        <v>20070601</v>
      </c>
      <c r="K562" s="113">
        <v>6.1</v>
      </c>
      <c r="L562" s="113">
        <v>3.4039999999999999</v>
      </c>
      <c r="M562" s="113">
        <v>5</v>
      </c>
      <c r="N562" s="113">
        <v>15</v>
      </c>
      <c r="O562" s="113">
        <v>28.8</v>
      </c>
      <c r="P562" s="114">
        <v>28.8</v>
      </c>
    </row>
    <row r="563" spans="2:16" ht="165.75" thickBot="1">
      <c r="B563" s="106">
        <v>30207</v>
      </c>
      <c r="C563" s="99" t="s">
        <v>458</v>
      </c>
      <c r="D563" s="107">
        <v>702000001</v>
      </c>
      <c r="E563" s="108" t="s">
        <v>116</v>
      </c>
      <c r="F563" s="109">
        <v>1</v>
      </c>
      <c r="G563" s="109">
        <v>4</v>
      </c>
      <c r="H563" s="108" t="s">
        <v>294</v>
      </c>
      <c r="I563" s="108" t="s">
        <v>408</v>
      </c>
      <c r="J563" s="111">
        <v>20070601</v>
      </c>
      <c r="K563" s="113">
        <v>141.851</v>
      </c>
      <c r="L563" s="113">
        <v>134.09100000000001</v>
      </c>
      <c r="M563" s="113">
        <v>46</v>
      </c>
      <c r="N563" s="113">
        <v>20</v>
      </c>
      <c r="O563" s="113">
        <v>50</v>
      </c>
      <c r="P563" s="114">
        <v>50</v>
      </c>
    </row>
    <row r="564" spans="2:16" ht="165.75" thickBot="1">
      <c r="B564" s="106">
        <v>30207</v>
      </c>
      <c r="C564" s="99" t="s">
        <v>458</v>
      </c>
      <c r="D564" s="107">
        <v>702000001</v>
      </c>
      <c r="E564" s="108" t="s">
        <v>116</v>
      </c>
      <c r="F564" s="109">
        <v>1</v>
      </c>
      <c r="G564" s="109">
        <v>7</v>
      </c>
      <c r="H564" s="108" t="s">
        <v>294</v>
      </c>
      <c r="I564" s="108" t="s">
        <v>408</v>
      </c>
      <c r="J564" s="111">
        <v>20070608</v>
      </c>
      <c r="K564" s="113">
        <v>0</v>
      </c>
      <c r="L564" s="113">
        <v>0</v>
      </c>
      <c r="M564" s="113">
        <v>3067.57</v>
      </c>
      <c r="N564" s="113">
        <v>0</v>
      </c>
      <c r="O564" s="113">
        <v>0</v>
      </c>
      <c r="P564" s="114">
        <v>0</v>
      </c>
    </row>
    <row r="565" spans="2:16" ht="165.75" thickBot="1">
      <c r="B565" s="106">
        <v>30207</v>
      </c>
      <c r="C565" s="99" t="s">
        <v>458</v>
      </c>
      <c r="D565" s="107">
        <v>702000001</v>
      </c>
      <c r="E565" s="108" t="s">
        <v>116</v>
      </c>
      <c r="F565" s="109">
        <v>1</v>
      </c>
      <c r="G565" s="109">
        <v>11</v>
      </c>
      <c r="H565" s="108" t="s">
        <v>294</v>
      </c>
      <c r="I565" s="108" t="s">
        <v>351</v>
      </c>
      <c r="J565" s="111">
        <v>20070601</v>
      </c>
      <c r="K565" s="113">
        <v>100</v>
      </c>
      <c r="L565" s="113">
        <v>0</v>
      </c>
      <c r="M565" s="113">
        <v>100</v>
      </c>
      <c r="N565" s="113">
        <v>100</v>
      </c>
      <c r="O565" s="113">
        <v>100</v>
      </c>
      <c r="P565" s="114">
        <v>100</v>
      </c>
    </row>
    <row r="566" spans="2:16" ht="165.75" thickBot="1">
      <c r="B566" s="106">
        <v>30207</v>
      </c>
      <c r="C566" s="99" t="s">
        <v>458</v>
      </c>
      <c r="D566" s="107">
        <v>702000001</v>
      </c>
      <c r="E566" s="108" t="s">
        <v>116</v>
      </c>
      <c r="F566" s="109">
        <v>1</v>
      </c>
      <c r="G566" s="109">
        <v>13</v>
      </c>
      <c r="H566" s="108" t="s">
        <v>289</v>
      </c>
      <c r="I566" s="108" t="s">
        <v>409</v>
      </c>
      <c r="J566" s="111">
        <v>20110101</v>
      </c>
      <c r="K566" s="113">
        <v>324.35000000000002</v>
      </c>
      <c r="L566" s="113">
        <v>316.97399999999999</v>
      </c>
      <c r="M566" s="113">
        <v>831.8</v>
      </c>
      <c r="N566" s="113">
        <v>241</v>
      </c>
      <c r="O566" s="113">
        <v>241</v>
      </c>
      <c r="P566" s="114">
        <v>241</v>
      </c>
    </row>
    <row r="567" spans="2:16" ht="165.75" thickBot="1">
      <c r="B567" s="106">
        <v>30207</v>
      </c>
      <c r="C567" s="99" t="s">
        <v>458</v>
      </c>
      <c r="D567" s="107">
        <v>702000001</v>
      </c>
      <c r="E567" s="108" t="s">
        <v>116</v>
      </c>
      <c r="F567" s="109">
        <v>10</v>
      </c>
      <c r="G567" s="109">
        <v>1</v>
      </c>
      <c r="H567" s="108" t="s">
        <v>294</v>
      </c>
      <c r="I567" s="108" t="s">
        <v>410</v>
      </c>
      <c r="J567" s="111">
        <v>20070601</v>
      </c>
      <c r="K567" s="113">
        <v>719.274</v>
      </c>
      <c r="L567" s="113">
        <v>718.08900000000006</v>
      </c>
      <c r="M567" s="113">
        <v>716.13699999999994</v>
      </c>
      <c r="N567" s="113">
        <v>716.13699999999994</v>
      </c>
      <c r="O567" s="113">
        <v>716.13699999999994</v>
      </c>
      <c r="P567" s="114">
        <v>716.13699999999994</v>
      </c>
    </row>
    <row r="568" spans="2:16" ht="165.75" thickBot="1">
      <c r="B568" s="106">
        <v>30207</v>
      </c>
      <c r="C568" s="99" t="s">
        <v>458</v>
      </c>
      <c r="D568" s="107">
        <v>702000002</v>
      </c>
      <c r="E568" s="108" t="s">
        <v>113</v>
      </c>
      <c r="F568" s="109">
        <v>1</v>
      </c>
      <c r="G568" s="109">
        <v>2</v>
      </c>
      <c r="H568" s="108" t="s">
        <v>294</v>
      </c>
      <c r="I568" s="108" t="s">
        <v>408</v>
      </c>
      <c r="J568" s="111">
        <v>20070601</v>
      </c>
      <c r="K568" s="113">
        <v>4710.0929999999998</v>
      </c>
      <c r="L568" s="113">
        <v>4615.7489999999998</v>
      </c>
      <c r="M568" s="113">
        <v>4567.7839999999997</v>
      </c>
      <c r="N568" s="113">
        <v>4567.7839999999997</v>
      </c>
      <c r="O568" s="113">
        <v>4567.7839999999997</v>
      </c>
      <c r="P568" s="114">
        <v>4567.7839999999997</v>
      </c>
    </row>
    <row r="569" spans="2:16" ht="165.75" thickBot="1">
      <c r="B569" s="106">
        <v>30207</v>
      </c>
      <c r="C569" s="99" t="s">
        <v>458</v>
      </c>
      <c r="D569" s="107">
        <v>702000002</v>
      </c>
      <c r="E569" s="108" t="s">
        <v>113</v>
      </c>
      <c r="F569" s="109">
        <v>1</v>
      </c>
      <c r="G569" s="109">
        <v>4</v>
      </c>
      <c r="H569" s="108" t="s">
        <v>294</v>
      </c>
      <c r="I569" s="108" t="s">
        <v>408</v>
      </c>
      <c r="J569" s="111">
        <v>20070601</v>
      </c>
      <c r="K569" s="113">
        <v>5638.7579999999998</v>
      </c>
      <c r="L569" s="113">
        <v>5343.8109999999997</v>
      </c>
      <c r="M569" s="113">
        <v>6135.3370000000004</v>
      </c>
      <c r="N569" s="113">
        <v>6035.3360000000002</v>
      </c>
      <c r="O569" s="113">
        <v>6035.3360000000002</v>
      </c>
      <c r="P569" s="114">
        <v>6035.3360000000002</v>
      </c>
    </row>
    <row r="570" spans="2:16" ht="345.75" thickBot="1">
      <c r="B570" s="106">
        <v>30207</v>
      </c>
      <c r="C570" s="99" t="s">
        <v>458</v>
      </c>
      <c r="D570" s="107">
        <v>702000008</v>
      </c>
      <c r="E570" s="108" t="s">
        <v>110</v>
      </c>
      <c r="F570" s="109">
        <v>1</v>
      </c>
      <c r="G570" s="109">
        <v>13</v>
      </c>
      <c r="H570" s="108" t="s">
        <v>289</v>
      </c>
      <c r="I570" s="108" t="s">
        <v>411</v>
      </c>
      <c r="J570" s="111">
        <v>20110101</v>
      </c>
      <c r="K570" s="113">
        <v>13233.505999999999</v>
      </c>
      <c r="L570" s="113">
        <v>13101.065000000001</v>
      </c>
      <c r="M570" s="113">
        <v>14256.15</v>
      </c>
      <c r="N570" s="113">
        <v>12289.895</v>
      </c>
      <c r="O570" s="113">
        <v>12517.634</v>
      </c>
      <c r="P570" s="114">
        <v>12517.634</v>
      </c>
    </row>
    <row r="571" spans="2:16" ht="345.75" thickBot="1">
      <c r="B571" s="106">
        <v>30207</v>
      </c>
      <c r="C571" s="99" t="s">
        <v>458</v>
      </c>
      <c r="D571" s="107">
        <v>702000008</v>
      </c>
      <c r="E571" s="108" t="s">
        <v>110</v>
      </c>
      <c r="F571" s="109">
        <v>1</v>
      </c>
      <c r="G571" s="109">
        <v>13</v>
      </c>
      <c r="H571" s="108" t="s">
        <v>294</v>
      </c>
      <c r="I571" s="108" t="s">
        <v>351</v>
      </c>
      <c r="J571" s="111">
        <v>20070601</v>
      </c>
      <c r="K571" s="113">
        <v>23.452999999999999</v>
      </c>
      <c r="L571" s="113">
        <v>23.452999999999999</v>
      </c>
      <c r="M571" s="113">
        <v>29.437000000000001</v>
      </c>
      <c r="N571" s="113">
        <v>0</v>
      </c>
      <c r="O571" s="113">
        <v>0</v>
      </c>
      <c r="P571" s="114">
        <v>0</v>
      </c>
    </row>
    <row r="572" spans="2:16" ht="345.75" thickBot="1">
      <c r="B572" s="106">
        <v>30207</v>
      </c>
      <c r="C572" s="99" t="s">
        <v>458</v>
      </c>
      <c r="D572" s="107">
        <v>702000008</v>
      </c>
      <c r="E572" s="108" t="s">
        <v>110</v>
      </c>
      <c r="F572" s="109">
        <v>4</v>
      </c>
      <c r="G572" s="109">
        <v>1</v>
      </c>
      <c r="H572" s="108" t="s">
        <v>412</v>
      </c>
      <c r="I572" s="108" t="s">
        <v>357</v>
      </c>
      <c r="J572" s="111">
        <v>19910502</v>
      </c>
      <c r="K572" s="113">
        <v>196.81899999999999</v>
      </c>
      <c r="L572" s="113">
        <v>196.81899999999999</v>
      </c>
      <c r="M572" s="113">
        <v>183.93</v>
      </c>
      <c r="N572" s="113">
        <v>0</v>
      </c>
      <c r="O572" s="113">
        <v>0</v>
      </c>
      <c r="P572" s="114">
        <v>0</v>
      </c>
    </row>
    <row r="573" spans="2:16" ht="409.6" thickBot="1">
      <c r="B573" s="106">
        <v>30207</v>
      </c>
      <c r="C573" s="99" t="s">
        <v>458</v>
      </c>
      <c r="D573" s="107">
        <v>702000021</v>
      </c>
      <c r="E573" s="108" t="s">
        <v>101</v>
      </c>
      <c r="F573" s="109">
        <v>1</v>
      </c>
      <c r="G573" s="109">
        <v>13</v>
      </c>
      <c r="H573" s="108" t="s">
        <v>295</v>
      </c>
      <c r="I573" s="108" t="s">
        <v>408</v>
      </c>
      <c r="J573" s="111">
        <v>19930601</v>
      </c>
      <c r="K573" s="113">
        <v>308.43200000000002</v>
      </c>
      <c r="L573" s="113">
        <v>308.43200000000002</v>
      </c>
      <c r="M573" s="113">
        <v>0</v>
      </c>
      <c r="N573" s="113">
        <v>0</v>
      </c>
      <c r="O573" s="113">
        <v>0</v>
      </c>
      <c r="P573" s="114">
        <v>0</v>
      </c>
    </row>
    <row r="574" spans="2:16" ht="60.75" thickBot="1">
      <c r="B574" s="106">
        <v>30207</v>
      </c>
      <c r="C574" s="99" t="s">
        <v>458</v>
      </c>
      <c r="D574" s="107">
        <v>704010001</v>
      </c>
      <c r="E574" s="108" t="s">
        <v>96</v>
      </c>
      <c r="F574" s="109">
        <v>3</v>
      </c>
      <c r="G574" s="109">
        <v>4</v>
      </c>
      <c r="H574" s="108" t="s">
        <v>296</v>
      </c>
      <c r="I574" s="108" t="s">
        <v>363</v>
      </c>
      <c r="J574" s="111">
        <v>19971120</v>
      </c>
      <c r="K574" s="113">
        <v>17.3</v>
      </c>
      <c r="L574" s="113">
        <v>17.3</v>
      </c>
      <c r="M574" s="113">
        <v>19.440000000000001</v>
      </c>
      <c r="N574" s="113">
        <v>19.440000000000001</v>
      </c>
      <c r="O574" s="113">
        <v>19.440000000000001</v>
      </c>
      <c r="P574" s="114">
        <v>19.440000000000001</v>
      </c>
    </row>
    <row r="575" spans="2:16" ht="120.75" thickBot="1">
      <c r="B575" s="106">
        <v>30207</v>
      </c>
      <c r="C575" s="99" t="s">
        <v>458</v>
      </c>
      <c r="D575" s="107">
        <v>704010003</v>
      </c>
      <c r="E575" s="108" t="s">
        <v>257</v>
      </c>
      <c r="F575" s="109">
        <v>2</v>
      </c>
      <c r="G575" s="109">
        <v>3</v>
      </c>
      <c r="H575" s="108" t="s">
        <v>258</v>
      </c>
      <c r="I575" s="108" t="s">
        <v>364</v>
      </c>
      <c r="J575" s="111">
        <v>19980409</v>
      </c>
      <c r="K575" s="113">
        <v>756.4</v>
      </c>
      <c r="L575" s="113">
        <v>756.4</v>
      </c>
      <c r="M575" s="113">
        <v>393.8</v>
      </c>
      <c r="N575" s="113">
        <v>397.7</v>
      </c>
      <c r="O575" s="113">
        <v>411</v>
      </c>
      <c r="P575" s="114">
        <v>411</v>
      </c>
    </row>
    <row r="576" spans="2:16" ht="409.6" thickBot="1">
      <c r="B576" s="106">
        <v>30207</v>
      </c>
      <c r="C576" s="99" t="s">
        <v>458</v>
      </c>
      <c r="D576" s="107">
        <v>704020082</v>
      </c>
      <c r="E576" s="108" t="s">
        <v>260</v>
      </c>
      <c r="F576" s="109">
        <v>6</v>
      </c>
      <c r="G576" s="109">
        <v>5</v>
      </c>
      <c r="H576" s="108" t="s">
        <v>261</v>
      </c>
      <c r="I576" s="108" t="s">
        <v>18</v>
      </c>
      <c r="J576" s="111">
        <v>20140101</v>
      </c>
      <c r="K576" s="113">
        <v>0</v>
      </c>
      <c r="L576" s="113">
        <v>0</v>
      </c>
      <c r="M576" s="113">
        <v>2.7029999999999998</v>
      </c>
      <c r="N576" s="113">
        <v>2.7029999999999998</v>
      </c>
      <c r="O576" s="113">
        <v>2.7029999999999998</v>
      </c>
      <c r="P576" s="114">
        <v>2.7029999999999998</v>
      </c>
    </row>
    <row r="577" spans="2:16" ht="210.75" thickBot="1">
      <c r="B577" s="106">
        <v>30207</v>
      </c>
      <c r="C577" s="99" t="s">
        <v>458</v>
      </c>
      <c r="D577" s="107">
        <v>706021001</v>
      </c>
      <c r="E577" s="108" t="s">
        <v>332</v>
      </c>
      <c r="F577" s="109">
        <v>1</v>
      </c>
      <c r="G577" s="109">
        <v>4</v>
      </c>
      <c r="H577" s="108" t="s">
        <v>299</v>
      </c>
      <c r="I577" s="108" t="s">
        <v>300</v>
      </c>
      <c r="J577" s="111">
        <v>20090101</v>
      </c>
      <c r="K577" s="113">
        <v>928.8</v>
      </c>
      <c r="L577" s="113">
        <v>928.8</v>
      </c>
      <c r="M577" s="113">
        <v>683.4</v>
      </c>
      <c r="N577" s="113">
        <v>0</v>
      </c>
      <c r="O577" s="113">
        <v>0</v>
      </c>
      <c r="P577" s="114">
        <v>0</v>
      </c>
    </row>
    <row r="578" spans="2:16" ht="105.75" thickBot="1">
      <c r="B578" s="106">
        <v>30207</v>
      </c>
      <c r="C578" s="99" t="s">
        <v>458</v>
      </c>
      <c r="D578" s="107">
        <v>706021003</v>
      </c>
      <c r="E578" s="108" t="s">
        <v>303</v>
      </c>
      <c r="F578" s="109">
        <v>8</v>
      </c>
      <c r="G578" s="109">
        <v>1</v>
      </c>
      <c r="H578" s="108" t="s">
        <v>299</v>
      </c>
      <c r="I578" s="108" t="s">
        <v>300</v>
      </c>
      <c r="J578" s="111">
        <v>20090101</v>
      </c>
      <c r="K578" s="113">
        <v>7143.1859999999997</v>
      </c>
      <c r="L578" s="113">
        <v>141.209</v>
      </c>
      <c r="M578" s="113">
        <v>89801.975999999995</v>
      </c>
      <c r="N578" s="113">
        <v>0</v>
      </c>
      <c r="O578" s="113">
        <v>0</v>
      </c>
      <c r="P578" s="114">
        <v>0</v>
      </c>
    </row>
    <row r="579" spans="2:16" ht="180.75" thickBot="1">
      <c r="B579" s="106">
        <v>30207</v>
      </c>
      <c r="C579" s="99" t="s">
        <v>458</v>
      </c>
      <c r="D579" s="107">
        <v>706021004</v>
      </c>
      <c r="E579" s="108" t="s">
        <v>134</v>
      </c>
      <c r="F579" s="109">
        <v>5</v>
      </c>
      <c r="G579" s="109">
        <v>2</v>
      </c>
      <c r="H579" s="108" t="s">
        <v>299</v>
      </c>
      <c r="I579" s="108" t="s">
        <v>300</v>
      </c>
      <c r="J579" s="111">
        <v>20090101</v>
      </c>
      <c r="K579" s="113">
        <v>23461.333999999999</v>
      </c>
      <c r="L579" s="113">
        <v>23334.654999999999</v>
      </c>
      <c r="M579" s="113">
        <v>20773.006000000001</v>
      </c>
      <c r="N579" s="113">
        <v>4212.7</v>
      </c>
      <c r="O579" s="113">
        <v>1605.5</v>
      </c>
      <c r="P579" s="114">
        <v>1605.5</v>
      </c>
    </row>
    <row r="580" spans="2:16" ht="360.75" thickBot="1">
      <c r="B580" s="106">
        <v>30207</v>
      </c>
      <c r="C580" s="99" t="s">
        <v>458</v>
      </c>
      <c r="D580" s="107">
        <v>706021007</v>
      </c>
      <c r="E580" s="108" t="s">
        <v>333</v>
      </c>
      <c r="F580" s="109">
        <v>5</v>
      </c>
      <c r="G580" s="109">
        <v>1</v>
      </c>
      <c r="H580" s="108" t="s">
        <v>413</v>
      </c>
      <c r="I580" s="108" t="s">
        <v>414</v>
      </c>
      <c r="J580" s="111">
        <v>20090101</v>
      </c>
      <c r="K580" s="113">
        <v>95.870999999999995</v>
      </c>
      <c r="L580" s="113">
        <v>95.870999999999995</v>
      </c>
      <c r="M580" s="113">
        <v>0</v>
      </c>
      <c r="N580" s="113">
        <v>0</v>
      </c>
      <c r="O580" s="113">
        <v>0</v>
      </c>
      <c r="P580" s="114">
        <v>0</v>
      </c>
    </row>
    <row r="581" spans="2:16" ht="90.75" thickBot="1">
      <c r="B581" s="106">
        <v>30207</v>
      </c>
      <c r="C581" s="99" t="s">
        <v>458</v>
      </c>
      <c r="D581" s="107">
        <v>706021016</v>
      </c>
      <c r="E581" s="108" t="s">
        <v>334</v>
      </c>
      <c r="F581" s="109">
        <v>3</v>
      </c>
      <c r="G581" s="109">
        <v>14</v>
      </c>
      <c r="H581" s="108" t="s">
        <v>299</v>
      </c>
      <c r="I581" s="108" t="s">
        <v>300</v>
      </c>
      <c r="J581" s="111">
        <v>20090101</v>
      </c>
      <c r="K581" s="113">
        <v>5970.5590000000002</v>
      </c>
      <c r="L581" s="113">
        <v>5965.5309999999999</v>
      </c>
      <c r="M581" s="113">
        <v>0</v>
      </c>
      <c r="N581" s="113">
        <v>0</v>
      </c>
      <c r="O581" s="113">
        <v>0</v>
      </c>
      <c r="P581" s="114">
        <v>0</v>
      </c>
    </row>
    <row r="582" spans="2:16" ht="409.6" thickBot="1">
      <c r="B582" s="106">
        <v>30207</v>
      </c>
      <c r="C582" s="99" t="s">
        <v>458</v>
      </c>
      <c r="D582" s="107">
        <v>706021031</v>
      </c>
      <c r="E582" s="108" t="s">
        <v>335</v>
      </c>
      <c r="F582" s="109">
        <v>4</v>
      </c>
      <c r="G582" s="109">
        <v>12</v>
      </c>
      <c r="H582" s="108" t="s">
        <v>299</v>
      </c>
      <c r="I582" s="108" t="s">
        <v>300</v>
      </c>
      <c r="J582" s="111">
        <v>20090101</v>
      </c>
      <c r="K582" s="113">
        <v>652.91999999999996</v>
      </c>
      <c r="L582" s="113">
        <v>652.91999999999996</v>
      </c>
      <c r="M582" s="113">
        <v>600</v>
      </c>
      <c r="N582" s="113">
        <v>0</v>
      </c>
      <c r="O582" s="113">
        <v>0</v>
      </c>
      <c r="P582" s="114">
        <v>0</v>
      </c>
    </row>
    <row r="583" spans="2:16" ht="90">
      <c r="B583" s="106">
        <v>30207</v>
      </c>
      <c r="C583" s="99" t="s">
        <v>458</v>
      </c>
      <c r="D583" s="107">
        <v>707000000</v>
      </c>
      <c r="E583" s="108" t="s">
        <v>5</v>
      </c>
      <c r="F583" s="109">
        <v>1</v>
      </c>
      <c r="G583" s="109">
        <v>13</v>
      </c>
      <c r="H583" s="108" t="s">
        <v>415</v>
      </c>
      <c r="I583" s="108" t="s">
        <v>11</v>
      </c>
      <c r="J583" s="111">
        <v>20180101</v>
      </c>
      <c r="K583" s="113">
        <v>0</v>
      </c>
      <c r="L583" s="113">
        <v>0</v>
      </c>
      <c r="M583" s="113">
        <v>0</v>
      </c>
      <c r="N583" s="113">
        <v>1863.4159999999999</v>
      </c>
      <c r="O583" s="113">
        <v>3676.828</v>
      </c>
      <c r="P583" s="114">
        <v>3676.828</v>
      </c>
    </row>
    <row r="584" spans="2:16" s="12" customFormat="1" ht="16.5" thickBot="1">
      <c r="B584" s="179" t="s">
        <v>453</v>
      </c>
      <c r="C584" s="180"/>
      <c r="D584" s="180"/>
      <c r="E584" s="180"/>
      <c r="F584" s="180"/>
      <c r="G584" s="180"/>
      <c r="H584" s="180"/>
      <c r="I584" s="180"/>
      <c r="J584" s="181"/>
      <c r="K584" s="148">
        <v>114919.947</v>
      </c>
      <c r="L584" s="148">
        <v>102898.08199999999</v>
      </c>
      <c r="M584" s="149">
        <v>193314.864</v>
      </c>
      <c r="N584" s="148">
        <v>69429.392000000007</v>
      </c>
      <c r="O584" s="148">
        <v>68526.702000000005</v>
      </c>
      <c r="P584" s="150">
        <v>68526.702000000005</v>
      </c>
    </row>
    <row r="585" spans="2:16" ht="210.75" thickBot="1">
      <c r="B585" s="106">
        <v>30208</v>
      </c>
      <c r="C585" s="99" t="s">
        <v>459</v>
      </c>
      <c r="D585" s="107">
        <v>701010001</v>
      </c>
      <c r="E585" s="108" t="s">
        <v>367</v>
      </c>
      <c r="F585" s="109">
        <v>1</v>
      </c>
      <c r="G585" s="109">
        <v>11</v>
      </c>
      <c r="H585" s="108" t="s">
        <v>416</v>
      </c>
      <c r="I585" s="108" t="s">
        <v>417</v>
      </c>
      <c r="J585" s="111">
        <v>19980731</v>
      </c>
      <c r="K585" s="113">
        <v>200</v>
      </c>
      <c r="L585" s="113">
        <v>0</v>
      </c>
      <c r="M585" s="113">
        <v>150</v>
      </c>
      <c r="N585" s="113">
        <v>150</v>
      </c>
      <c r="O585" s="113">
        <v>150</v>
      </c>
      <c r="P585" s="114">
        <v>150</v>
      </c>
    </row>
    <row r="586" spans="2:16" ht="105.75" thickBot="1">
      <c r="B586" s="106">
        <v>30208</v>
      </c>
      <c r="C586" s="99" t="s">
        <v>459</v>
      </c>
      <c r="D586" s="107">
        <v>701010003</v>
      </c>
      <c r="E586" s="108" t="s">
        <v>303</v>
      </c>
      <c r="F586" s="109">
        <v>5</v>
      </c>
      <c r="G586" s="109">
        <v>1</v>
      </c>
      <c r="H586" s="108" t="s">
        <v>418</v>
      </c>
      <c r="I586" s="108" t="s">
        <v>315</v>
      </c>
      <c r="J586" s="111">
        <v>20120522</v>
      </c>
      <c r="K586" s="113">
        <v>1757.9680000000001</v>
      </c>
      <c r="L586" s="113">
        <v>1637.337</v>
      </c>
      <c r="M586" s="113">
        <v>1354</v>
      </c>
      <c r="N586" s="113">
        <v>900</v>
      </c>
      <c r="O586" s="113">
        <v>800</v>
      </c>
      <c r="P586" s="114">
        <v>800</v>
      </c>
    </row>
    <row r="587" spans="2:16" ht="105.75" thickBot="1">
      <c r="B587" s="106">
        <v>30208</v>
      </c>
      <c r="C587" s="99" t="s">
        <v>459</v>
      </c>
      <c r="D587" s="107">
        <v>701010005</v>
      </c>
      <c r="E587" s="108" t="s">
        <v>341</v>
      </c>
      <c r="F587" s="109">
        <v>4</v>
      </c>
      <c r="G587" s="109">
        <v>10</v>
      </c>
      <c r="H587" s="108" t="s">
        <v>419</v>
      </c>
      <c r="I587" s="108" t="s">
        <v>420</v>
      </c>
      <c r="J587" s="111">
        <v>20080101</v>
      </c>
      <c r="K587" s="113">
        <v>1874.5630000000001</v>
      </c>
      <c r="L587" s="113">
        <v>1862.9570000000001</v>
      </c>
      <c r="M587" s="113">
        <v>1027.17</v>
      </c>
      <c r="N587" s="113">
        <v>1200</v>
      </c>
      <c r="O587" s="113">
        <v>700</v>
      </c>
      <c r="P587" s="114">
        <v>700</v>
      </c>
    </row>
    <row r="588" spans="2:16" ht="120.75" thickBot="1">
      <c r="B588" s="106">
        <v>30208</v>
      </c>
      <c r="C588" s="99" t="s">
        <v>459</v>
      </c>
      <c r="D588" s="107">
        <v>701010006</v>
      </c>
      <c r="E588" s="108" t="s">
        <v>304</v>
      </c>
      <c r="F588" s="109">
        <v>8</v>
      </c>
      <c r="G588" s="109">
        <v>1</v>
      </c>
      <c r="H588" s="108" t="s">
        <v>421</v>
      </c>
      <c r="I588" s="108" t="s">
        <v>422</v>
      </c>
      <c r="J588" s="111">
        <v>20130901</v>
      </c>
      <c r="K588" s="113">
        <v>10213.163</v>
      </c>
      <c r="L588" s="113">
        <v>10213.163</v>
      </c>
      <c r="M588" s="113">
        <v>7143.1490000000003</v>
      </c>
      <c r="N588" s="113">
        <v>6884.6059999999998</v>
      </c>
      <c r="O588" s="113">
        <v>6884.6059999999998</v>
      </c>
      <c r="P588" s="113">
        <v>6884.6059999999998</v>
      </c>
    </row>
    <row r="589" spans="2:16" ht="90.75" thickBot="1">
      <c r="B589" s="106">
        <v>30208</v>
      </c>
      <c r="C589" s="99" t="s">
        <v>459</v>
      </c>
      <c r="D589" s="107">
        <v>701010006</v>
      </c>
      <c r="E589" s="108" t="s">
        <v>304</v>
      </c>
      <c r="F589" s="109">
        <v>8</v>
      </c>
      <c r="G589" s="109">
        <v>1</v>
      </c>
      <c r="H589" s="108" t="s">
        <v>419</v>
      </c>
      <c r="I589" s="108" t="s">
        <v>423</v>
      </c>
      <c r="J589" s="111">
        <v>20080101</v>
      </c>
      <c r="K589" s="113">
        <v>3032.82</v>
      </c>
      <c r="L589" s="113">
        <v>3011.2220000000002</v>
      </c>
      <c r="M589" s="113">
        <v>1613.38</v>
      </c>
      <c r="N589" s="113">
        <v>760</v>
      </c>
      <c r="O589" s="113">
        <v>760</v>
      </c>
      <c r="P589" s="114">
        <v>760</v>
      </c>
    </row>
    <row r="590" spans="2:16" ht="120.75" thickBot="1">
      <c r="B590" s="106">
        <v>30208</v>
      </c>
      <c r="C590" s="99" t="s">
        <v>459</v>
      </c>
      <c r="D590" s="107">
        <v>701010006</v>
      </c>
      <c r="E590" s="108" t="s">
        <v>304</v>
      </c>
      <c r="F590" s="109">
        <v>8</v>
      </c>
      <c r="G590" s="109">
        <v>2</v>
      </c>
      <c r="H590" s="108" t="s">
        <v>421</v>
      </c>
      <c r="I590" s="108" t="s">
        <v>422</v>
      </c>
      <c r="J590" s="111">
        <v>20130901</v>
      </c>
      <c r="K590" s="113">
        <v>156.697</v>
      </c>
      <c r="L590" s="113">
        <v>156.697</v>
      </c>
      <c r="M590" s="113">
        <v>155.88999999999999</v>
      </c>
      <c r="N590" s="113">
        <v>155.88999999999999</v>
      </c>
      <c r="O590" s="113">
        <v>155.88999999999999</v>
      </c>
      <c r="P590" s="114">
        <v>155.88999999999999</v>
      </c>
    </row>
    <row r="591" spans="2:16" ht="105.75" thickBot="1">
      <c r="B591" s="106">
        <v>30208</v>
      </c>
      <c r="C591" s="99" t="s">
        <v>459</v>
      </c>
      <c r="D591" s="107">
        <v>701010007</v>
      </c>
      <c r="E591" s="108" t="s">
        <v>306</v>
      </c>
      <c r="F591" s="109">
        <v>11</v>
      </c>
      <c r="G591" s="109">
        <v>1</v>
      </c>
      <c r="H591" s="108" t="s">
        <v>424</v>
      </c>
      <c r="I591" s="108" t="s">
        <v>425</v>
      </c>
      <c r="J591" s="111">
        <v>20080330</v>
      </c>
      <c r="K591" s="113">
        <v>4572.1480000000001</v>
      </c>
      <c r="L591" s="113">
        <v>4572.1480000000001</v>
      </c>
      <c r="M591" s="113">
        <v>4535.098</v>
      </c>
      <c r="N591" s="113">
        <v>4551.0969999999998</v>
      </c>
      <c r="O591" s="113">
        <v>4780.9769999999999</v>
      </c>
      <c r="P591" s="114">
        <v>4780.9769999999999</v>
      </c>
    </row>
    <row r="592" spans="2:16" ht="105.75" thickBot="1">
      <c r="B592" s="106">
        <v>30208</v>
      </c>
      <c r="C592" s="99" t="s">
        <v>459</v>
      </c>
      <c r="D592" s="107">
        <v>701010007</v>
      </c>
      <c r="E592" s="108" t="s">
        <v>306</v>
      </c>
      <c r="F592" s="109">
        <v>11</v>
      </c>
      <c r="G592" s="109">
        <v>1</v>
      </c>
      <c r="H592" s="108" t="s">
        <v>424</v>
      </c>
      <c r="I592" s="108" t="s">
        <v>426</v>
      </c>
      <c r="J592" s="111">
        <v>20080330</v>
      </c>
      <c r="K592" s="113">
        <v>2421.1840000000002</v>
      </c>
      <c r="L592" s="113">
        <v>2334.2089999999998</v>
      </c>
      <c r="M592" s="113">
        <v>1006.5</v>
      </c>
      <c r="N592" s="113">
        <v>790</v>
      </c>
      <c r="O592" s="113">
        <v>97</v>
      </c>
      <c r="P592" s="114">
        <v>97</v>
      </c>
    </row>
    <row r="593" spans="2:16" ht="120.75" thickBot="1">
      <c r="B593" s="106">
        <v>30208</v>
      </c>
      <c r="C593" s="99" t="s">
        <v>459</v>
      </c>
      <c r="D593" s="107">
        <v>701010008</v>
      </c>
      <c r="E593" s="108" t="s">
        <v>427</v>
      </c>
      <c r="F593" s="109">
        <v>11</v>
      </c>
      <c r="G593" s="109">
        <v>1</v>
      </c>
      <c r="H593" s="108" t="s">
        <v>424</v>
      </c>
      <c r="I593" s="108" t="s">
        <v>428</v>
      </c>
      <c r="J593" s="111">
        <v>20080330</v>
      </c>
      <c r="K593" s="113">
        <v>78.960999999999999</v>
      </c>
      <c r="L593" s="113">
        <v>78.960999999999999</v>
      </c>
      <c r="M593" s="113">
        <v>73.5</v>
      </c>
      <c r="N593" s="113">
        <v>50</v>
      </c>
      <c r="O593" s="113">
        <v>50</v>
      </c>
      <c r="P593" s="114">
        <v>50</v>
      </c>
    </row>
    <row r="594" spans="2:16" ht="270.75" thickBot="1">
      <c r="B594" s="106">
        <v>30208</v>
      </c>
      <c r="C594" s="99" t="s">
        <v>459</v>
      </c>
      <c r="D594" s="107">
        <v>701010011</v>
      </c>
      <c r="E594" s="108" t="s">
        <v>309</v>
      </c>
      <c r="F594" s="109">
        <v>1</v>
      </c>
      <c r="G594" s="109">
        <v>13</v>
      </c>
      <c r="H594" s="108" t="s">
        <v>429</v>
      </c>
      <c r="I594" s="108" t="s">
        <v>430</v>
      </c>
      <c r="J594" s="111">
        <v>20090420</v>
      </c>
      <c r="K594" s="113">
        <v>0</v>
      </c>
      <c r="L594" s="113">
        <v>0</v>
      </c>
      <c r="M594" s="113">
        <v>2713.8</v>
      </c>
      <c r="N594" s="113">
        <v>2005.6</v>
      </c>
      <c r="O594" s="113">
        <v>2005.6</v>
      </c>
      <c r="P594" s="114">
        <v>2005.6</v>
      </c>
    </row>
    <row r="595" spans="2:16" ht="270.75" thickBot="1">
      <c r="B595" s="106">
        <v>30208</v>
      </c>
      <c r="C595" s="99" t="s">
        <v>459</v>
      </c>
      <c r="D595" s="107">
        <v>701010011</v>
      </c>
      <c r="E595" s="108" t="s">
        <v>309</v>
      </c>
      <c r="F595" s="109">
        <v>4</v>
      </c>
      <c r="G595" s="109">
        <v>1</v>
      </c>
      <c r="H595" s="108" t="s">
        <v>429</v>
      </c>
      <c r="I595" s="108" t="s">
        <v>430</v>
      </c>
      <c r="J595" s="111">
        <v>20090420</v>
      </c>
      <c r="K595" s="113">
        <v>563.92200000000003</v>
      </c>
      <c r="L595" s="113">
        <v>563.92200000000003</v>
      </c>
      <c r="M595" s="113">
        <v>456.61399999999998</v>
      </c>
      <c r="N595" s="113">
        <v>0</v>
      </c>
      <c r="O595" s="113">
        <v>0</v>
      </c>
      <c r="P595" s="114">
        <v>0</v>
      </c>
    </row>
    <row r="596" spans="2:16" ht="270.75" thickBot="1">
      <c r="B596" s="106">
        <v>30208</v>
      </c>
      <c r="C596" s="99" t="s">
        <v>459</v>
      </c>
      <c r="D596" s="107">
        <v>701010011</v>
      </c>
      <c r="E596" s="108" t="s">
        <v>309</v>
      </c>
      <c r="F596" s="109">
        <v>5</v>
      </c>
      <c r="G596" s="109">
        <v>3</v>
      </c>
      <c r="H596" s="108" t="s">
        <v>429</v>
      </c>
      <c r="I596" s="108" t="s">
        <v>430</v>
      </c>
      <c r="J596" s="111">
        <v>20090420</v>
      </c>
      <c r="K596" s="113">
        <v>5007.6790000000001</v>
      </c>
      <c r="L596" s="113">
        <v>4848.2240000000002</v>
      </c>
      <c r="M596" s="113">
        <v>4734.6620000000003</v>
      </c>
      <c r="N596" s="113">
        <v>1450</v>
      </c>
      <c r="O596" s="113">
        <v>1347.171</v>
      </c>
      <c r="P596" s="114">
        <v>1347.171</v>
      </c>
    </row>
    <row r="597" spans="2:16" ht="90.75" thickBot="1">
      <c r="B597" s="106">
        <v>30208</v>
      </c>
      <c r="C597" s="99" t="s">
        <v>459</v>
      </c>
      <c r="D597" s="107">
        <v>701010014</v>
      </c>
      <c r="E597" s="108" t="s">
        <v>403</v>
      </c>
      <c r="F597" s="109">
        <v>4</v>
      </c>
      <c r="G597" s="109">
        <v>5</v>
      </c>
      <c r="H597" s="108" t="s">
        <v>431</v>
      </c>
      <c r="I597" s="108" t="s">
        <v>67</v>
      </c>
      <c r="J597" s="111">
        <v>20070101</v>
      </c>
      <c r="K597" s="113">
        <v>18437.143</v>
      </c>
      <c r="L597" s="113">
        <v>12868.038</v>
      </c>
      <c r="M597" s="113">
        <v>14813</v>
      </c>
      <c r="N597" s="113">
        <v>14763</v>
      </c>
      <c r="O597" s="113">
        <v>14763</v>
      </c>
      <c r="P597" s="114">
        <v>14763</v>
      </c>
    </row>
    <row r="598" spans="2:16" ht="150.75" thickBot="1">
      <c r="B598" s="106">
        <v>30208</v>
      </c>
      <c r="C598" s="99" t="s">
        <v>459</v>
      </c>
      <c r="D598" s="107">
        <v>701010018</v>
      </c>
      <c r="E598" s="108" t="s">
        <v>310</v>
      </c>
      <c r="F598" s="109" t="s">
        <v>1</v>
      </c>
      <c r="G598" s="109" t="s">
        <v>1</v>
      </c>
      <c r="H598" s="108" t="s">
        <v>432</v>
      </c>
      <c r="I598" s="108" t="s">
        <v>354</v>
      </c>
      <c r="J598" s="111">
        <v>20140101</v>
      </c>
      <c r="K598" s="113">
        <v>0</v>
      </c>
      <c r="L598" s="113">
        <v>0</v>
      </c>
      <c r="M598" s="113">
        <v>0</v>
      </c>
      <c r="N598" s="113">
        <v>0</v>
      </c>
      <c r="O598" s="113">
        <v>0</v>
      </c>
      <c r="P598" s="114">
        <v>0</v>
      </c>
    </row>
    <row r="599" spans="2:16" ht="150.75" thickBot="1">
      <c r="B599" s="106">
        <v>30208</v>
      </c>
      <c r="C599" s="99" t="s">
        <v>459</v>
      </c>
      <c r="D599" s="107">
        <v>701010019</v>
      </c>
      <c r="E599" s="108" t="s">
        <v>310</v>
      </c>
      <c r="F599" s="109">
        <v>3</v>
      </c>
      <c r="G599" s="109">
        <v>14</v>
      </c>
      <c r="H599" s="108" t="s">
        <v>338</v>
      </c>
      <c r="I599" s="111"/>
      <c r="J599" s="111"/>
      <c r="K599" s="113">
        <v>15</v>
      </c>
      <c r="L599" s="113">
        <v>15</v>
      </c>
      <c r="M599" s="113">
        <v>17.57</v>
      </c>
      <c r="N599" s="113">
        <v>17.57</v>
      </c>
      <c r="O599" s="113">
        <v>17.760000000000002</v>
      </c>
      <c r="P599" s="114">
        <v>17.760000000000002</v>
      </c>
    </row>
    <row r="600" spans="2:16" ht="180.75" thickBot="1">
      <c r="B600" s="106">
        <v>30208</v>
      </c>
      <c r="C600" s="99" t="s">
        <v>459</v>
      </c>
      <c r="D600" s="107">
        <v>701020001</v>
      </c>
      <c r="E600" s="108" t="s">
        <v>134</v>
      </c>
      <c r="F600" s="109">
        <v>5</v>
      </c>
      <c r="G600" s="109">
        <v>1</v>
      </c>
      <c r="H600" s="108" t="s">
        <v>433</v>
      </c>
      <c r="I600" s="108" t="s">
        <v>14</v>
      </c>
      <c r="J600" s="111">
        <v>20130506</v>
      </c>
      <c r="K600" s="113">
        <v>14457.313</v>
      </c>
      <c r="L600" s="113">
        <v>14457.313</v>
      </c>
      <c r="M600" s="113">
        <v>15639.26</v>
      </c>
      <c r="N600" s="113">
        <v>16264.83</v>
      </c>
      <c r="O600" s="113">
        <v>16915.419999999998</v>
      </c>
      <c r="P600" s="114">
        <v>16915.419999999998</v>
      </c>
    </row>
    <row r="601" spans="2:16" ht="180.75" thickBot="1">
      <c r="B601" s="106">
        <v>30208</v>
      </c>
      <c r="C601" s="99" t="s">
        <v>459</v>
      </c>
      <c r="D601" s="107">
        <v>701020001</v>
      </c>
      <c r="E601" s="108" t="s">
        <v>134</v>
      </c>
      <c r="F601" s="109">
        <v>5</v>
      </c>
      <c r="G601" s="109">
        <v>2</v>
      </c>
      <c r="H601" s="108" t="s">
        <v>433</v>
      </c>
      <c r="I601" s="108" t="s">
        <v>434</v>
      </c>
      <c r="J601" s="111">
        <v>20130506</v>
      </c>
      <c r="K601" s="113">
        <v>1403.53</v>
      </c>
      <c r="L601" s="113">
        <v>1403.53</v>
      </c>
      <c r="M601" s="113">
        <v>1577</v>
      </c>
      <c r="N601" s="113">
        <v>1650</v>
      </c>
      <c r="O601" s="113">
        <v>1700</v>
      </c>
      <c r="P601" s="114">
        <v>1700</v>
      </c>
    </row>
    <row r="602" spans="2:16" ht="409.6" thickBot="1">
      <c r="B602" s="106">
        <v>30208</v>
      </c>
      <c r="C602" s="99" t="s">
        <v>459</v>
      </c>
      <c r="D602" s="107">
        <v>701020003</v>
      </c>
      <c r="E602" s="108" t="s">
        <v>313</v>
      </c>
      <c r="F602" s="109">
        <v>4</v>
      </c>
      <c r="G602" s="109">
        <v>9</v>
      </c>
      <c r="H602" s="108" t="s">
        <v>435</v>
      </c>
      <c r="I602" s="108" t="s">
        <v>436</v>
      </c>
      <c r="J602" s="111">
        <v>20130101</v>
      </c>
      <c r="K602" s="113">
        <v>12221.465</v>
      </c>
      <c r="L602" s="113">
        <v>11789.654</v>
      </c>
      <c r="M602" s="113">
        <v>9299.857</v>
      </c>
      <c r="N602" s="113">
        <v>9755.5490000000009</v>
      </c>
      <c r="O602" s="113">
        <v>10243</v>
      </c>
      <c r="P602" s="114">
        <v>10243</v>
      </c>
    </row>
    <row r="603" spans="2:16" ht="105.75" thickBot="1">
      <c r="B603" s="106">
        <v>30208</v>
      </c>
      <c r="C603" s="99" t="s">
        <v>459</v>
      </c>
      <c r="D603" s="107">
        <v>701020012</v>
      </c>
      <c r="E603" s="108" t="s">
        <v>317</v>
      </c>
      <c r="F603" s="109">
        <v>3</v>
      </c>
      <c r="G603" s="109">
        <v>9</v>
      </c>
      <c r="H603" s="108" t="s">
        <v>437</v>
      </c>
      <c r="I603" s="108" t="s">
        <v>438</v>
      </c>
      <c r="J603" s="111">
        <v>20090430</v>
      </c>
      <c r="K603" s="113">
        <v>1441.441</v>
      </c>
      <c r="L603" s="113">
        <v>1441.441</v>
      </c>
      <c r="M603" s="113">
        <v>1682.1</v>
      </c>
      <c r="N603" s="113">
        <v>1750</v>
      </c>
      <c r="O603" s="113">
        <v>1060</v>
      </c>
      <c r="P603" s="114">
        <v>1060</v>
      </c>
    </row>
    <row r="604" spans="2:16" ht="165.75" thickBot="1">
      <c r="B604" s="106">
        <v>30208</v>
      </c>
      <c r="C604" s="99" t="s">
        <v>459</v>
      </c>
      <c r="D604" s="107">
        <v>702000001</v>
      </c>
      <c r="E604" s="108" t="s">
        <v>116</v>
      </c>
      <c r="F604" s="109">
        <v>1</v>
      </c>
      <c r="G604" s="109">
        <v>3</v>
      </c>
      <c r="H604" s="108" t="s">
        <v>419</v>
      </c>
      <c r="I604" s="108" t="s">
        <v>420</v>
      </c>
      <c r="J604" s="111">
        <v>20080101</v>
      </c>
      <c r="K604" s="113">
        <v>14</v>
      </c>
      <c r="L604" s="113">
        <v>14</v>
      </c>
      <c r="M604" s="113">
        <v>14</v>
      </c>
      <c r="N604" s="113">
        <v>14</v>
      </c>
      <c r="O604" s="113">
        <v>14</v>
      </c>
      <c r="P604" s="114">
        <v>14</v>
      </c>
    </row>
    <row r="605" spans="2:16" ht="165.75" thickBot="1">
      <c r="B605" s="106">
        <v>30208</v>
      </c>
      <c r="C605" s="99" t="s">
        <v>459</v>
      </c>
      <c r="D605" s="107">
        <v>702000001</v>
      </c>
      <c r="E605" s="108" t="s">
        <v>116</v>
      </c>
      <c r="F605" s="109">
        <v>1</v>
      </c>
      <c r="G605" s="109">
        <v>4</v>
      </c>
      <c r="H605" s="108" t="s">
        <v>419</v>
      </c>
      <c r="I605" s="108" t="s">
        <v>420</v>
      </c>
      <c r="J605" s="111">
        <v>20080101</v>
      </c>
      <c r="K605" s="113">
        <v>60</v>
      </c>
      <c r="L605" s="113">
        <v>59.704000000000001</v>
      </c>
      <c r="M605" s="113">
        <v>65</v>
      </c>
      <c r="N605" s="113">
        <v>60</v>
      </c>
      <c r="O605" s="113">
        <v>65</v>
      </c>
      <c r="P605" s="114">
        <v>65</v>
      </c>
    </row>
    <row r="606" spans="2:16" ht="165.75" thickBot="1">
      <c r="B606" s="106">
        <v>30208</v>
      </c>
      <c r="C606" s="99" t="s">
        <v>459</v>
      </c>
      <c r="D606" s="107">
        <v>702000001</v>
      </c>
      <c r="E606" s="108" t="s">
        <v>116</v>
      </c>
      <c r="F606" s="109">
        <v>1</v>
      </c>
      <c r="G606" s="109">
        <v>13</v>
      </c>
      <c r="H606" s="108" t="s">
        <v>289</v>
      </c>
      <c r="I606" s="108" t="s">
        <v>439</v>
      </c>
      <c r="J606" s="111">
        <v>20110101</v>
      </c>
      <c r="K606" s="113">
        <v>448.36599999999999</v>
      </c>
      <c r="L606" s="113">
        <v>440.87900000000002</v>
      </c>
      <c r="M606" s="113">
        <v>230.75</v>
      </c>
      <c r="N606" s="113">
        <v>165</v>
      </c>
      <c r="O606" s="113">
        <v>165</v>
      </c>
      <c r="P606" s="114">
        <v>165</v>
      </c>
    </row>
    <row r="607" spans="2:16" ht="165.75" thickBot="1">
      <c r="B607" s="106">
        <v>30208</v>
      </c>
      <c r="C607" s="99" t="s">
        <v>459</v>
      </c>
      <c r="D607" s="107">
        <v>702000001</v>
      </c>
      <c r="E607" s="108" t="s">
        <v>116</v>
      </c>
      <c r="F607" s="109">
        <v>10</v>
      </c>
      <c r="G607" s="109">
        <v>1</v>
      </c>
      <c r="H607" s="108" t="s">
        <v>440</v>
      </c>
      <c r="I607" s="108" t="s">
        <v>441</v>
      </c>
      <c r="J607" s="111">
        <v>20131023</v>
      </c>
      <c r="K607" s="113">
        <v>584.48299999999995</v>
      </c>
      <c r="L607" s="113">
        <v>584.48299999999995</v>
      </c>
      <c r="M607" s="113">
        <v>571.09199999999998</v>
      </c>
      <c r="N607" s="113">
        <v>400</v>
      </c>
      <c r="O607" s="113">
        <v>400</v>
      </c>
      <c r="P607" s="114">
        <v>400</v>
      </c>
    </row>
    <row r="608" spans="2:16" ht="165.75" thickBot="1">
      <c r="B608" s="106">
        <v>30208</v>
      </c>
      <c r="C608" s="99" t="s">
        <v>459</v>
      </c>
      <c r="D608" s="107">
        <v>702000002</v>
      </c>
      <c r="E608" s="108" t="s">
        <v>113</v>
      </c>
      <c r="F608" s="109">
        <v>1</v>
      </c>
      <c r="G608" s="109">
        <v>2</v>
      </c>
      <c r="H608" s="108" t="s">
        <v>294</v>
      </c>
      <c r="I608" s="108" t="s">
        <v>351</v>
      </c>
      <c r="J608" s="111">
        <v>20070601</v>
      </c>
      <c r="K608" s="113">
        <v>2955.4650000000001</v>
      </c>
      <c r="L608" s="113">
        <v>2951.9459999999999</v>
      </c>
      <c r="M608" s="113">
        <v>3169.4490000000001</v>
      </c>
      <c r="N608" s="113">
        <v>3169.4490000000001</v>
      </c>
      <c r="O608" s="113">
        <v>3169.4490000000001</v>
      </c>
      <c r="P608" s="114">
        <v>3169.4490000000001</v>
      </c>
    </row>
    <row r="609" spans="2:16" ht="165.75" thickBot="1">
      <c r="B609" s="106">
        <v>30208</v>
      </c>
      <c r="C609" s="99" t="s">
        <v>459</v>
      </c>
      <c r="D609" s="107">
        <v>702000002</v>
      </c>
      <c r="E609" s="108" t="s">
        <v>113</v>
      </c>
      <c r="F609" s="109">
        <v>1</v>
      </c>
      <c r="G609" s="109">
        <v>4</v>
      </c>
      <c r="H609" s="108" t="s">
        <v>442</v>
      </c>
      <c r="I609" s="108" t="s">
        <v>443</v>
      </c>
      <c r="J609" s="111">
        <v>20100101</v>
      </c>
      <c r="K609" s="113">
        <v>8245.2369999999992</v>
      </c>
      <c r="L609" s="113">
        <v>8245.2369999999992</v>
      </c>
      <c r="M609" s="113">
        <v>8597.8369999999995</v>
      </c>
      <c r="N609" s="113">
        <v>8597.8369999999995</v>
      </c>
      <c r="O609" s="113">
        <v>8597.8369999999995</v>
      </c>
      <c r="P609" s="114">
        <v>8597.8369999999995</v>
      </c>
    </row>
    <row r="610" spans="2:16" ht="345.75" thickBot="1">
      <c r="B610" s="106">
        <v>30208</v>
      </c>
      <c r="C610" s="99" t="s">
        <v>459</v>
      </c>
      <c r="D610" s="107">
        <v>702000008</v>
      </c>
      <c r="E610" s="108" t="s">
        <v>110</v>
      </c>
      <c r="F610" s="109">
        <v>1</v>
      </c>
      <c r="G610" s="109">
        <v>13</v>
      </c>
      <c r="H610" s="108" t="s">
        <v>444</v>
      </c>
      <c r="I610" s="108" t="s">
        <v>445</v>
      </c>
      <c r="J610" s="111">
        <v>20121201</v>
      </c>
      <c r="K610" s="113">
        <v>7838.3029999999999</v>
      </c>
      <c r="L610" s="113">
        <v>7691.3630000000003</v>
      </c>
      <c r="M610" s="113">
        <v>6885.2889999999998</v>
      </c>
      <c r="N610" s="113">
        <v>5832.8760000000002</v>
      </c>
      <c r="O610" s="113">
        <v>5784.3609999999999</v>
      </c>
      <c r="P610" s="114">
        <v>5784.3609999999999</v>
      </c>
    </row>
    <row r="611" spans="2:16" ht="375.75" thickBot="1">
      <c r="B611" s="106">
        <v>30208</v>
      </c>
      <c r="C611" s="99" t="s">
        <v>459</v>
      </c>
      <c r="D611" s="107">
        <v>702000013</v>
      </c>
      <c r="E611" s="108" t="s">
        <v>249</v>
      </c>
      <c r="F611" s="109">
        <v>1</v>
      </c>
      <c r="G611" s="109">
        <v>7</v>
      </c>
      <c r="H611" s="108" t="s">
        <v>325</v>
      </c>
      <c r="I611" s="108" t="s">
        <v>446</v>
      </c>
      <c r="J611" s="111">
        <v>20020626</v>
      </c>
      <c r="K611" s="113">
        <v>0</v>
      </c>
      <c r="L611" s="113">
        <v>0</v>
      </c>
      <c r="M611" s="113">
        <v>1933.76</v>
      </c>
      <c r="N611" s="113">
        <v>0</v>
      </c>
      <c r="O611" s="113">
        <v>0</v>
      </c>
      <c r="P611" s="114">
        <v>0</v>
      </c>
    </row>
    <row r="612" spans="2:16" ht="409.6" thickBot="1">
      <c r="B612" s="106">
        <v>30208</v>
      </c>
      <c r="C612" s="99" t="s">
        <v>459</v>
      </c>
      <c r="D612" s="107">
        <v>702000021</v>
      </c>
      <c r="E612" s="108" t="s">
        <v>101</v>
      </c>
      <c r="F612" s="109">
        <v>1</v>
      </c>
      <c r="G612" s="109">
        <v>13</v>
      </c>
      <c r="H612" s="108" t="s">
        <v>447</v>
      </c>
      <c r="I612" s="108" t="s">
        <v>448</v>
      </c>
      <c r="J612" s="111">
        <v>20090424</v>
      </c>
      <c r="K612" s="113">
        <v>800.45699999999999</v>
      </c>
      <c r="L612" s="113">
        <v>716.22299999999996</v>
      </c>
      <c r="M612" s="113">
        <v>147.15</v>
      </c>
      <c r="N612" s="113">
        <v>170</v>
      </c>
      <c r="O612" s="113">
        <v>170</v>
      </c>
      <c r="P612" s="114">
        <v>170</v>
      </c>
    </row>
    <row r="613" spans="2:16" ht="409.6" thickBot="1">
      <c r="B613" s="106">
        <v>30208</v>
      </c>
      <c r="C613" s="99" t="s">
        <v>459</v>
      </c>
      <c r="D613" s="107">
        <v>702000021</v>
      </c>
      <c r="E613" s="108" t="s">
        <v>101</v>
      </c>
      <c r="F613" s="109">
        <v>8</v>
      </c>
      <c r="G613" s="109">
        <v>1</v>
      </c>
      <c r="H613" s="108" t="s">
        <v>447</v>
      </c>
      <c r="I613" s="108" t="s">
        <v>448</v>
      </c>
      <c r="J613" s="111">
        <v>20090424</v>
      </c>
      <c r="K613" s="113">
        <v>163.31399999999999</v>
      </c>
      <c r="L613" s="113">
        <v>163.31399999999999</v>
      </c>
      <c r="M613" s="113">
        <v>185</v>
      </c>
      <c r="N613" s="113">
        <v>100</v>
      </c>
      <c r="O613" s="113">
        <v>120</v>
      </c>
      <c r="P613" s="114">
        <v>120</v>
      </c>
    </row>
    <row r="614" spans="2:16" ht="409.6" thickBot="1">
      <c r="B614" s="106">
        <v>30208</v>
      </c>
      <c r="C614" s="99" t="s">
        <v>459</v>
      </c>
      <c r="D614" s="107">
        <v>702000021</v>
      </c>
      <c r="E614" s="108" t="s">
        <v>101</v>
      </c>
      <c r="F614" s="109">
        <v>11</v>
      </c>
      <c r="G614" s="109">
        <v>1</v>
      </c>
      <c r="H614" s="108" t="s">
        <v>447</v>
      </c>
      <c r="I614" s="108" t="s">
        <v>448</v>
      </c>
      <c r="J614" s="111">
        <v>20090424</v>
      </c>
      <c r="K614" s="113">
        <v>105.23399999999999</v>
      </c>
      <c r="L614" s="113">
        <v>105.23399999999999</v>
      </c>
      <c r="M614" s="113">
        <v>125</v>
      </c>
      <c r="N614" s="113">
        <v>50</v>
      </c>
      <c r="O614" s="113">
        <v>50</v>
      </c>
      <c r="P614" s="114">
        <v>50</v>
      </c>
    </row>
    <row r="615" spans="2:16" ht="60.75" thickBot="1">
      <c r="B615" s="106">
        <v>30208</v>
      </c>
      <c r="C615" s="99" t="s">
        <v>459</v>
      </c>
      <c r="D615" s="107">
        <v>704010001</v>
      </c>
      <c r="E615" s="108" t="s">
        <v>96</v>
      </c>
      <c r="F615" s="109">
        <v>3</v>
      </c>
      <c r="G615" s="109">
        <v>4</v>
      </c>
      <c r="H615" s="108" t="s">
        <v>296</v>
      </c>
      <c r="I615" s="108" t="s">
        <v>70</v>
      </c>
      <c r="J615" s="111">
        <v>19971120</v>
      </c>
      <c r="K615" s="113">
        <v>27.5</v>
      </c>
      <c r="L615" s="113">
        <v>27.5</v>
      </c>
      <c r="M615" s="113">
        <v>20.38</v>
      </c>
      <c r="N615" s="113">
        <v>20.38</v>
      </c>
      <c r="O615" s="113">
        <v>20.38</v>
      </c>
      <c r="P615" s="114">
        <v>20.38</v>
      </c>
    </row>
    <row r="616" spans="2:16" ht="120.75" thickBot="1">
      <c r="B616" s="106">
        <v>30208</v>
      </c>
      <c r="C616" s="99" t="s">
        <v>459</v>
      </c>
      <c r="D616" s="107">
        <v>704010003</v>
      </c>
      <c r="E616" s="108" t="s">
        <v>257</v>
      </c>
      <c r="F616" s="109">
        <v>2</v>
      </c>
      <c r="G616" s="109">
        <v>3</v>
      </c>
      <c r="H616" s="108" t="s">
        <v>258</v>
      </c>
      <c r="I616" s="108" t="s">
        <v>315</v>
      </c>
      <c r="J616" s="111">
        <v>19980409</v>
      </c>
      <c r="K616" s="113">
        <v>410.78300000000002</v>
      </c>
      <c r="L616" s="113">
        <v>410.78300000000002</v>
      </c>
      <c r="M616" s="113">
        <v>393.8</v>
      </c>
      <c r="N616" s="113">
        <v>397.7</v>
      </c>
      <c r="O616" s="113">
        <v>411</v>
      </c>
      <c r="P616" s="114">
        <v>411</v>
      </c>
    </row>
    <row r="617" spans="2:16" ht="409.6" thickBot="1">
      <c r="B617" s="106">
        <v>30208</v>
      </c>
      <c r="C617" s="99" t="s">
        <v>459</v>
      </c>
      <c r="D617" s="107">
        <v>704020082</v>
      </c>
      <c r="E617" s="108" t="s">
        <v>260</v>
      </c>
      <c r="F617" s="109">
        <v>6</v>
      </c>
      <c r="G617" s="109">
        <v>5</v>
      </c>
      <c r="H617" s="108" t="s">
        <v>298</v>
      </c>
      <c r="I617" s="108" t="s">
        <v>449</v>
      </c>
      <c r="J617" s="111">
        <v>20161117</v>
      </c>
      <c r="K617" s="113">
        <v>0</v>
      </c>
      <c r="L617" s="113">
        <v>0</v>
      </c>
      <c r="M617" s="113">
        <v>2.7029999999999998</v>
      </c>
      <c r="N617" s="113">
        <v>2.702</v>
      </c>
      <c r="O617" s="113">
        <v>2.702</v>
      </c>
      <c r="P617" s="114">
        <v>2.702</v>
      </c>
    </row>
    <row r="618" spans="2:16" ht="330.75" thickBot="1">
      <c r="B618" s="106">
        <v>30208</v>
      </c>
      <c r="C618" s="99" t="s">
        <v>459</v>
      </c>
      <c r="D618" s="107">
        <v>704020089</v>
      </c>
      <c r="E618" s="108" t="s">
        <v>36</v>
      </c>
      <c r="F618" s="109">
        <v>2</v>
      </c>
      <c r="G618" s="109">
        <v>3</v>
      </c>
      <c r="H618" s="108" t="s">
        <v>447</v>
      </c>
      <c r="I618" s="108" t="s">
        <v>448</v>
      </c>
      <c r="J618" s="111">
        <v>20090424</v>
      </c>
      <c r="K618" s="113">
        <v>0.8</v>
      </c>
      <c r="L618" s="113">
        <v>0.8</v>
      </c>
      <c r="M618" s="113">
        <v>0</v>
      </c>
      <c r="N618" s="113">
        <v>0</v>
      </c>
      <c r="O618" s="113">
        <v>0</v>
      </c>
      <c r="P618" s="114">
        <v>0</v>
      </c>
    </row>
    <row r="619" spans="2:16" ht="210.75" thickBot="1">
      <c r="B619" s="106">
        <v>30208</v>
      </c>
      <c r="C619" s="99" t="s">
        <v>459</v>
      </c>
      <c r="D619" s="107">
        <v>706021001</v>
      </c>
      <c r="E619" s="108" t="s">
        <v>332</v>
      </c>
      <c r="F619" s="109">
        <v>1</v>
      </c>
      <c r="G619" s="109">
        <v>4</v>
      </c>
      <c r="H619" s="108" t="s">
        <v>450</v>
      </c>
      <c r="I619" s="108" t="s">
        <v>446</v>
      </c>
      <c r="J619" s="111">
        <v>20100101</v>
      </c>
      <c r="K619" s="113">
        <v>1446.3</v>
      </c>
      <c r="L619" s="113">
        <v>1446.3</v>
      </c>
      <c r="M619" s="113">
        <v>1468.8</v>
      </c>
      <c r="N619" s="113">
        <v>0</v>
      </c>
      <c r="O619" s="113">
        <v>0</v>
      </c>
      <c r="P619" s="114">
        <v>0</v>
      </c>
    </row>
    <row r="620" spans="2:16" ht="120.75" thickBot="1">
      <c r="B620" s="106">
        <v>30208</v>
      </c>
      <c r="C620" s="99" t="s">
        <v>459</v>
      </c>
      <c r="D620" s="107">
        <v>706021003</v>
      </c>
      <c r="E620" s="108" t="s">
        <v>303</v>
      </c>
      <c r="F620" s="109">
        <v>6</v>
      </c>
      <c r="G620" s="109">
        <v>5</v>
      </c>
      <c r="H620" s="108" t="s">
        <v>450</v>
      </c>
      <c r="I620" s="108" t="s">
        <v>446</v>
      </c>
      <c r="J620" s="111">
        <v>20100101</v>
      </c>
      <c r="K620" s="113">
        <v>1238</v>
      </c>
      <c r="L620" s="113">
        <v>0</v>
      </c>
      <c r="M620" s="113">
        <v>0</v>
      </c>
      <c r="N620" s="113">
        <v>0</v>
      </c>
      <c r="O620" s="113">
        <v>0</v>
      </c>
      <c r="P620" s="114">
        <v>0</v>
      </c>
    </row>
    <row r="621" spans="2:16" ht="120.75" thickBot="1">
      <c r="B621" s="106">
        <v>30208</v>
      </c>
      <c r="C621" s="99" t="s">
        <v>459</v>
      </c>
      <c r="D621" s="107">
        <v>706021003</v>
      </c>
      <c r="E621" s="108" t="s">
        <v>303</v>
      </c>
      <c r="F621" s="109">
        <v>8</v>
      </c>
      <c r="G621" s="109">
        <v>1</v>
      </c>
      <c r="H621" s="108" t="s">
        <v>450</v>
      </c>
      <c r="I621" s="108" t="s">
        <v>446</v>
      </c>
      <c r="J621" s="111">
        <v>20100101</v>
      </c>
      <c r="K621" s="113">
        <v>15.145</v>
      </c>
      <c r="L621" s="113">
        <v>0</v>
      </c>
      <c r="M621" s="113">
        <v>15.145</v>
      </c>
      <c r="N621" s="113">
        <v>0</v>
      </c>
      <c r="O621" s="113">
        <v>0</v>
      </c>
      <c r="P621" s="114">
        <v>0</v>
      </c>
    </row>
    <row r="622" spans="2:16" ht="360.75" thickBot="1">
      <c r="B622" s="106">
        <v>30208</v>
      </c>
      <c r="C622" s="99" t="s">
        <v>459</v>
      </c>
      <c r="D622" s="107">
        <v>706021007</v>
      </c>
      <c r="E622" s="108" t="s">
        <v>333</v>
      </c>
      <c r="F622" s="109">
        <v>3</v>
      </c>
      <c r="G622" s="109">
        <v>14</v>
      </c>
      <c r="H622" s="108" t="s">
        <v>450</v>
      </c>
      <c r="I622" s="108" t="s">
        <v>446</v>
      </c>
      <c r="J622" s="111">
        <v>20100101</v>
      </c>
      <c r="K622" s="113">
        <v>9371.43</v>
      </c>
      <c r="L622" s="113">
        <v>9367.43</v>
      </c>
      <c r="M622" s="113">
        <v>0</v>
      </c>
      <c r="N622" s="113">
        <v>0</v>
      </c>
      <c r="O622" s="113">
        <v>0</v>
      </c>
      <c r="P622" s="114">
        <v>0</v>
      </c>
    </row>
    <row r="623" spans="2:16" ht="360.75" thickBot="1">
      <c r="B623" s="106">
        <v>30208</v>
      </c>
      <c r="C623" s="99" t="s">
        <v>459</v>
      </c>
      <c r="D623" s="107">
        <v>706021007</v>
      </c>
      <c r="E623" s="108" t="s">
        <v>333</v>
      </c>
      <c r="F623" s="109">
        <v>4</v>
      </c>
      <c r="G623" s="109">
        <v>12</v>
      </c>
      <c r="H623" s="108" t="s">
        <v>450</v>
      </c>
      <c r="I623" s="108" t="s">
        <v>446</v>
      </c>
      <c r="J623" s="111">
        <v>20100101</v>
      </c>
      <c r="K623" s="113">
        <v>652.91999999999996</v>
      </c>
      <c r="L623" s="113">
        <v>652.91999999999996</v>
      </c>
      <c r="M623" s="113">
        <v>600</v>
      </c>
      <c r="N623" s="113">
        <v>0</v>
      </c>
      <c r="O623" s="113">
        <v>0</v>
      </c>
      <c r="P623" s="114">
        <v>0</v>
      </c>
    </row>
    <row r="624" spans="2:16" ht="360.75" thickBot="1">
      <c r="B624" s="106">
        <v>30208</v>
      </c>
      <c r="C624" s="99" t="s">
        <v>459</v>
      </c>
      <c r="D624" s="107">
        <v>706021007</v>
      </c>
      <c r="E624" s="108" t="s">
        <v>333</v>
      </c>
      <c r="F624" s="109">
        <v>5</v>
      </c>
      <c r="G624" s="109">
        <v>1</v>
      </c>
      <c r="H624" s="108" t="s">
        <v>450</v>
      </c>
      <c r="I624" s="108" t="s">
        <v>446</v>
      </c>
      <c r="J624" s="111">
        <v>20100101</v>
      </c>
      <c r="K624" s="113">
        <v>16901.352999999999</v>
      </c>
      <c r="L624" s="113">
        <v>3890.0279999999998</v>
      </c>
      <c r="M624" s="113">
        <v>13010.634</v>
      </c>
      <c r="N624" s="113">
        <v>0</v>
      </c>
      <c r="O624" s="113">
        <v>0</v>
      </c>
      <c r="P624" s="114">
        <v>0</v>
      </c>
    </row>
    <row r="625" spans="1:16" ht="360.75" thickBot="1">
      <c r="B625" s="106">
        <v>30208</v>
      </c>
      <c r="C625" s="99" t="s">
        <v>459</v>
      </c>
      <c r="D625" s="107">
        <v>706021007</v>
      </c>
      <c r="E625" s="108" t="s">
        <v>333</v>
      </c>
      <c r="F625" s="109">
        <v>5</v>
      </c>
      <c r="G625" s="109">
        <v>2</v>
      </c>
      <c r="H625" s="108" t="s">
        <v>450</v>
      </c>
      <c r="I625" s="108" t="s">
        <v>446</v>
      </c>
      <c r="J625" s="111">
        <v>20100101</v>
      </c>
      <c r="K625" s="113">
        <v>116077.68399999999</v>
      </c>
      <c r="L625" s="113">
        <v>115288.792</v>
      </c>
      <c r="M625" s="113">
        <v>64472.076000000001</v>
      </c>
      <c r="N625" s="113">
        <v>0</v>
      </c>
      <c r="O625" s="113">
        <v>0</v>
      </c>
      <c r="P625" s="114">
        <v>0</v>
      </c>
    </row>
    <row r="626" spans="1:16" ht="90.75" thickBot="1">
      <c r="B626" s="131">
        <v>30208</v>
      </c>
      <c r="C626" s="132" t="s">
        <v>459</v>
      </c>
      <c r="D626" s="133">
        <v>707000000</v>
      </c>
      <c r="E626" s="134" t="s">
        <v>5</v>
      </c>
      <c r="F626" s="135">
        <v>1</v>
      </c>
      <c r="G626" s="135">
        <v>13</v>
      </c>
      <c r="H626" s="134" t="s">
        <v>416</v>
      </c>
      <c r="I626" s="134" t="s">
        <v>451</v>
      </c>
      <c r="J626" s="136">
        <v>19980731</v>
      </c>
      <c r="K626" s="151">
        <v>0</v>
      </c>
      <c r="L626" s="151">
        <v>0</v>
      </c>
      <c r="M626" s="151">
        <v>0</v>
      </c>
      <c r="N626" s="151">
        <v>2100</v>
      </c>
      <c r="O626" s="151">
        <v>4250</v>
      </c>
      <c r="P626" s="152">
        <v>4250</v>
      </c>
    </row>
    <row r="627" spans="1:16" s="12" customFormat="1" ht="15.75" customHeight="1" thickBot="1">
      <c r="B627" s="182" t="s">
        <v>475</v>
      </c>
      <c r="C627" s="183"/>
      <c r="D627" s="183"/>
      <c r="E627" s="183"/>
      <c r="F627" s="183"/>
      <c r="G627" s="183"/>
      <c r="H627" s="183"/>
      <c r="I627" s="183"/>
      <c r="J627" s="184"/>
      <c r="K627" s="155">
        <v>245211.77100000001</v>
      </c>
      <c r="L627" s="156">
        <v>223310.75200000001</v>
      </c>
      <c r="M627" s="155">
        <f>SUM(M585:M626)</f>
        <v>169900.41500000001</v>
      </c>
      <c r="N627" s="156">
        <f t="shared" ref="N627:P627" si="3">SUM(N585:N626)</f>
        <v>84178.08600000001</v>
      </c>
      <c r="O627" s="155">
        <f t="shared" si="3"/>
        <v>85650.153000000006</v>
      </c>
      <c r="P627" s="156">
        <f t="shared" si="3"/>
        <v>85650.153000000006</v>
      </c>
    </row>
    <row r="628" spans="1:16" ht="16.5" thickBot="1">
      <c r="A628" s="12"/>
      <c r="B628" s="175" t="s">
        <v>476</v>
      </c>
      <c r="C628" s="176"/>
      <c r="D628" s="176"/>
      <c r="E628" s="176"/>
      <c r="F628" s="176"/>
      <c r="G628" s="176"/>
      <c r="H628" s="176"/>
      <c r="I628" s="176"/>
      <c r="J628" s="176"/>
      <c r="K628" s="115">
        <f>K627+K584+K548+K511+K480+K441+K405+K349</f>
        <v>1277738.0209999999</v>
      </c>
      <c r="L628" s="153">
        <f t="shared" ref="L628:P628" si="4">L627+L584+L548+L511+L480+L441+L405+L349</f>
        <v>1107081.406</v>
      </c>
      <c r="M628" s="153">
        <f t="shared" si="4"/>
        <v>1021328.259</v>
      </c>
      <c r="N628" s="153">
        <f t="shared" si="4"/>
        <v>636287.62199999997</v>
      </c>
      <c r="O628" s="153">
        <f t="shared" si="4"/>
        <v>627705.48699999996</v>
      </c>
      <c r="P628" s="154">
        <f t="shared" si="4"/>
        <v>627705.48699999996</v>
      </c>
    </row>
    <row r="629" spans="1:16" ht="15.75" thickBot="1">
      <c r="A629" s="12"/>
      <c r="B629" s="173" t="s">
        <v>477</v>
      </c>
      <c r="C629" s="174"/>
      <c r="D629" s="174"/>
      <c r="E629" s="174"/>
      <c r="F629" s="174"/>
      <c r="G629" s="174"/>
      <c r="H629" s="174"/>
      <c r="I629" s="174"/>
      <c r="J629" s="174"/>
      <c r="K629" s="157">
        <f>K628+K291</f>
        <v>6634734.6710000001</v>
      </c>
      <c r="L629" s="158">
        <f t="shared" ref="L629:P629" si="5">L628+L291</f>
        <v>5788983.2379999999</v>
      </c>
      <c r="M629" s="158">
        <f t="shared" si="5"/>
        <v>5573597.9849999994</v>
      </c>
      <c r="N629" s="158">
        <f t="shared" si="5"/>
        <v>4122327.4219999998</v>
      </c>
      <c r="O629" s="158">
        <f t="shared" si="5"/>
        <v>4111768.3870000001</v>
      </c>
      <c r="P629" s="158">
        <f t="shared" si="5"/>
        <v>4111768.3870000001</v>
      </c>
    </row>
    <row r="630" spans="1:16">
      <c r="M630" s="9"/>
      <c r="N630" s="9"/>
      <c r="O630" s="9"/>
      <c r="P630" s="9"/>
    </row>
    <row r="631" spans="1:16">
      <c r="B631" s="13" t="s">
        <v>478</v>
      </c>
      <c r="K631" s="10"/>
      <c r="L631" s="10"/>
      <c r="M631" s="10"/>
      <c r="N631" s="10"/>
      <c r="O631" s="10"/>
      <c r="P631" s="10"/>
    </row>
    <row r="632" spans="1:16">
      <c r="B632" s="13" t="s">
        <v>479</v>
      </c>
    </row>
    <row r="633" spans="1:16">
      <c r="B633" s="13" t="s">
        <v>480</v>
      </c>
    </row>
    <row r="634" spans="1:16">
      <c r="B634" s="13" t="s">
        <v>481</v>
      </c>
    </row>
    <row r="635" spans="1:16">
      <c r="B635" s="13" t="s">
        <v>482</v>
      </c>
    </row>
    <row r="636" spans="1:16">
      <c r="B636" s="13" t="s">
        <v>483</v>
      </c>
    </row>
    <row r="637" spans="1:16" ht="18" customHeight="1">
      <c r="B637" s="1" t="s">
        <v>628</v>
      </c>
    </row>
  </sheetData>
  <autoFilter ref="B15:P636"/>
  <mergeCells count="102">
    <mergeCell ref="N6:P6"/>
    <mergeCell ref="N7:P7"/>
    <mergeCell ref="N8:P8"/>
    <mergeCell ref="H11:K11"/>
    <mergeCell ref="B441:J441"/>
    <mergeCell ref="B405:J405"/>
    <mergeCell ref="B480:J480"/>
    <mergeCell ref="B511:J511"/>
    <mergeCell ref="B548:J548"/>
    <mergeCell ref="I13:I14"/>
    <mergeCell ref="J13:J14"/>
    <mergeCell ref="E16:G16"/>
    <mergeCell ref="E21:G21"/>
    <mergeCell ref="F252:G252"/>
    <mergeCell ref="F255:G255"/>
    <mergeCell ref="F256:G256"/>
    <mergeCell ref="F261:G261"/>
    <mergeCell ref="F263:G263"/>
    <mergeCell ref="F242:G242"/>
    <mergeCell ref="F244:G244"/>
    <mergeCell ref="F246:G246"/>
    <mergeCell ref="F248:G248"/>
    <mergeCell ref="F250:G250"/>
    <mergeCell ref="F229:G229"/>
    <mergeCell ref="F232:G232"/>
    <mergeCell ref="F235:G235"/>
    <mergeCell ref="F238:G238"/>
    <mergeCell ref="B629:J629"/>
    <mergeCell ref="F265:G265"/>
    <mergeCell ref="F274:G274"/>
    <mergeCell ref="F289:G289"/>
    <mergeCell ref="F267:G267"/>
    <mergeCell ref="F269:G269"/>
    <mergeCell ref="F272:G272"/>
    <mergeCell ref="B628:J628"/>
    <mergeCell ref="B291:J291"/>
    <mergeCell ref="B584:J584"/>
    <mergeCell ref="B627:J627"/>
    <mergeCell ref="F240:G240"/>
    <mergeCell ref="F217:G217"/>
    <mergeCell ref="F219:G219"/>
    <mergeCell ref="F221:G221"/>
    <mergeCell ref="F224:G224"/>
    <mergeCell ref="F227:G227"/>
    <mergeCell ref="F202:G202"/>
    <mergeCell ref="F209:G209"/>
    <mergeCell ref="F211:G211"/>
    <mergeCell ref="F213:G213"/>
    <mergeCell ref="F215:G215"/>
    <mergeCell ref="F180:G180"/>
    <mergeCell ref="F182:G182"/>
    <mergeCell ref="F185:G185"/>
    <mergeCell ref="F200:G200"/>
    <mergeCell ref="F156:G156"/>
    <mergeCell ref="F158:G158"/>
    <mergeCell ref="F164:G164"/>
    <mergeCell ref="F168:G168"/>
    <mergeCell ref="F144:G144"/>
    <mergeCell ref="F147:G147"/>
    <mergeCell ref="F149:G149"/>
    <mergeCell ref="F152:G152"/>
    <mergeCell ref="F154:G154"/>
    <mergeCell ref="F123:G123"/>
    <mergeCell ref="F127:G127"/>
    <mergeCell ref="F133:G133"/>
    <mergeCell ref="F138:G138"/>
    <mergeCell ref="F140:G140"/>
    <mergeCell ref="F102:G102"/>
    <mergeCell ref="F112:G112"/>
    <mergeCell ref="F115:G115"/>
    <mergeCell ref="F117:G117"/>
    <mergeCell ref="F119:G119"/>
    <mergeCell ref="F86:G86"/>
    <mergeCell ref="F88:G88"/>
    <mergeCell ref="F90:G90"/>
    <mergeCell ref="F92:G92"/>
    <mergeCell ref="F100:G100"/>
    <mergeCell ref="F65:G65"/>
    <mergeCell ref="F69:G69"/>
    <mergeCell ref="F71:G71"/>
    <mergeCell ref="F75:G75"/>
    <mergeCell ref="F80:G80"/>
    <mergeCell ref="F44:G44"/>
    <mergeCell ref="F46:G46"/>
    <mergeCell ref="F54:G54"/>
    <mergeCell ref="F60:G60"/>
    <mergeCell ref="F62:G62"/>
    <mergeCell ref="F28:G28"/>
    <mergeCell ref="F35:G35"/>
    <mergeCell ref="F39:G39"/>
    <mergeCell ref="F41:G41"/>
    <mergeCell ref="B9:P9"/>
    <mergeCell ref="B12:C13"/>
    <mergeCell ref="B27:J27"/>
    <mergeCell ref="E12:E14"/>
    <mergeCell ref="D12:D14"/>
    <mergeCell ref="K12:P12"/>
    <mergeCell ref="N13:N14"/>
    <mergeCell ref="F12:G13"/>
    <mergeCell ref="O13:P13"/>
    <mergeCell ref="H13:H14"/>
    <mergeCell ref="H12:J12"/>
  </mergeCells>
  <printOptions gridLines="1"/>
  <pageMargins left="0.74803149606299213" right="0.74803149606299213" top="0.98425196850393704" bottom="0.98425196850393704" header="0.51181102362204722" footer="0.51181102362204722"/>
  <pageSetup scale="45" fitToHeight="0" orientation="landscape" verticalDpi="0" r:id="rId1"/>
  <headerFooter alignWithMargins="0">
    <oddHeader>&amp;C&amp;A</oddHeader>
    <oddFooter>&amp;CСтраница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Расх. обязательства</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MalcevaSV</dc:creator>
  <cp:lastModifiedBy>MalcevaSV</cp:lastModifiedBy>
  <cp:lastPrinted>2018-09-28T11:14:33Z</cp:lastPrinted>
  <dcterms:created xsi:type="dcterms:W3CDTF">2018-07-13T04:07:32Z</dcterms:created>
  <dcterms:modified xsi:type="dcterms:W3CDTF">2018-09-28T11:14:48Z</dcterms:modified>
</cp:coreProperties>
</file>